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firstSheet="2" activeTab="3"/>
  </bookViews>
  <sheets>
    <sheet name="мандат ст" sheetId="1" r:id="rId1"/>
    <sheet name="мандат мл" sheetId="2" r:id="rId2"/>
    <sheet name="жеребьёвка" sheetId="3" r:id="rId3"/>
    <sheet name="Итоговый" sheetId="4" r:id="rId4"/>
    <sheet name="маршрут" sheetId="5" r:id="rId5"/>
    <sheet name="ПЭ" sheetId="6" r:id="rId6"/>
    <sheet name="Физ подг" sheetId="7" r:id="rId7"/>
    <sheet name="Кросс СТ" sheetId="8" r:id="rId8"/>
    <sheet name="Кросс МЛ" sheetId="9" r:id="rId9"/>
    <sheet name="Кросс ОБЩИЙ" sheetId="10" r:id="rId10"/>
  </sheets>
  <externalReferences>
    <externalReference r:id="rId13"/>
  </externalReferences>
  <definedNames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</definedNames>
  <calcPr fullCalcOnLoad="1"/>
</workbook>
</file>

<file path=xl/sharedStrings.xml><?xml version="1.0" encoding="utf-8"?>
<sst xmlns="http://schemas.openxmlformats.org/spreadsheetml/2006/main" count="2045" uniqueCount="548">
  <si>
    <t>№ п/п</t>
  </si>
  <si>
    <t>команда</t>
  </si>
  <si>
    <t>результат</t>
  </si>
  <si>
    <t>территория</t>
  </si>
  <si>
    <t>ФИ</t>
  </si>
  <si>
    <t>год рожд</t>
  </si>
  <si>
    <t>№ уч-ка</t>
  </si>
  <si>
    <t>пол</t>
  </si>
  <si>
    <t>замечания</t>
  </si>
  <si>
    <t>г.о.Звенигород</t>
  </si>
  <si>
    <t>СОШ №2 им.Пронина</t>
  </si>
  <si>
    <t>Бакарюкина Александра</t>
  </si>
  <si>
    <t>Таршилова Татьяна</t>
  </si>
  <si>
    <t>Волошин Юрий</t>
  </si>
  <si>
    <t>Истринский МР</t>
  </si>
  <si>
    <t>МОУ ДОД СДиЮТиЭ</t>
  </si>
  <si>
    <t>Володина Мария</t>
  </si>
  <si>
    <t>Боев Григорий</t>
  </si>
  <si>
    <t>Пучков Кирилл</t>
  </si>
  <si>
    <t>Егоркин Виктор</t>
  </si>
  <si>
    <t>Шабалкин Владимир</t>
  </si>
  <si>
    <t>Лапшова Екатерина</t>
  </si>
  <si>
    <t>Блинова Алёна</t>
  </si>
  <si>
    <t>Борисов Алексей</t>
  </si>
  <si>
    <t>Лотошинский МР</t>
  </si>
  <si>
    <t>МОУ Лотошинская СОШ №2</t>
  </si>
  <si>
    <t>Москаленко Евгения</t>
  </si>
  <si>
    <t>Руденко Юрий</t>
  </si>
  <si>
    <t>Шкваркина Валерия</t>
  </si>
  <si>
    <t>Тресницкая Наталья</t>
  </si>
  <si>
    <t>Вотрин Артём</t>
  </si>
  <si>
    <t>Горничкин Дмитрий</t>
  </si>
  <si>
    <t>Гордин Арсений</t>
  </si>
  <si>
    <t>Бзенко Марина</t>
  </si>
  <si>
    <t>Журавлёв Василий</t>
  </si>
  <si>
    <t>Сенжапов Артур</t>
  </si>
  <si>
    <t>Косолапов Виталий</t>
  </si>
  <si>
    <t>Аллагулова Любовь</t>
  </si>
  <si>
    <t>Башкирова Елизавета</t>
  </si>
  <si>
    <t>Улятовская Анна</t>
  </si>
  <si>
    <t>Фрололва Татьяна</t>
  </si>
  <si>
    <t>Рузский МР</t>
  </si>
  <si>
    <t>Никольская СОШ</t>
  </si>
  <si>
    <t>Гвоздёв Владислав</t>
  </si>
  <si>
    <t>Гвоздёв Никита</t>
  </si>
  <si>
    <t>Фомочкин Сергей</t>
  </si>
  <si>
    <t>Маничев Дмитрий</t>
  </si>
  <si>
    <t>Пузина Анастасия</t>
  </si>
  <si>
    <t>Шатунова Ирина</t>
  </si>
  <si>
    <t>Кузнецов Алексей Павлович</t>
  </si>
  <si>
    <t>Солнечногорский МР</t>
  </si>
  <si>
    <t>МБОУ Ложковская СОШ</t>
  </si>
  <si>
    <t>Галицкий Артём</t>
  </si>
  <si>
    <t>Петров Андрей</t>
  </si>
  <si>
    <t>Борискин Михаил</t>
  </si>
  <si>
    <t>Сороченко Ливан</t>
  </si>
  <si>
    <t>м</t>
  </si>
  <si>
    <t>Яшин Дмитрий</t>
  </si>
  <si>
    <t>Ольгова Анастасия</t>
  </si>
  <si>
    <t>Субботина Валерия</t>
  </si>
  <si>
    <t>Пынзарь Николета</t>
  </si>
  <si>
    <t>ж</t>
  </si>
  <si>
    <t>Можайский МР</t>
  </si>
  <si>
    <t>МОУ Гимназия №4</t>
  </si>
  <si>
    <t>Аверкиев Даниил</t>
  </si>
  <si>
    <t>Краснов Артём</t>
  </si>
  <si>
    <t>Попушой Илья</t>
  </si>
  <si>
    <t>Чураков Кирилл</t>
  </si>
  <si>
    <t>Клименкова Екатерина</t>
  </si>
  <si>
    <t>Сидоров Александр</t>
  </si>
  <si>
    <t>Амирова Лариса Инсафовна</t>
  </si>
  <si>
    <t>Фесенко Валентина Валерьевна</t>
  </si>
  <si>
    <t>Огрызков Алексей Вениаминович</t>
  </si>
  <si>
    <t>Горелова Ирина Владимировна</t>
  </si>
  <si>
    <t>МОУ СОШ №1 г.Можайска</t>
  </si>
  <si>
    <t xml:space="preserve">Муравьёв Илья </t>
  </si>
  <si>
    <t>Космачёва Анастасия</t>
  </si>
  <si>
    <t>Короткова Кристина</t>
  </si>
  <si>
    <t>Бондар Василий</t>
  </si>
  <si>
    <t>Подавалкин Лев</t>
  </si>
  <si>
    <t>Сафронов Игорь</t>
  </si>
  <si>
    <t>Коротков Константин</t>
  </si>
  <si>
    <t>Егорова Надежда</t>
  </si>
  <si>
    <t>Красногорский МР</t>
  </si>
  <si>
    <t xml:space="preserve">МБОУ СОШ №1 </t>
  </si>
  <si>
    <t>Жильцова Ольга</t>
  </si>
  <si>
    <t>Березин Егор</t>
  </si>
  <si>
    <t>Жильцова Мария</t>
  </si>
  <si>
    <t>Шахов Максим</t>
  </si>
  <si>
    <t>Поликашова Екатерина</t>
  </si>
  <si>
    <t>Побежкин Дмитрий</t>
  </si>
  <si>
    <t>Мамонтов Валерий</t>
  </si>
  <si>
    <t>Одинцовский МР</t>
  </si>
  <si>
    <t>1_1</t>
  </si>
  <si>
    <t>1_2</t>
  </si>
  <si>
    <t>1_3</t>
  </si>
  <si>
    <t>1_4</t>
  </si>
  <si>
    <t>1_5</t>
  </si>
  <si>
    <t>1_6</t>
  </si>
  <si>
    <t>1_7</t>
  </si>
  <si>
    <t>1_8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</si>
  <si>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</si>
  <si>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</si>
  <si>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</si>
  <si>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</si>
  <si>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</si>
  <si>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</si>
  <si>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</si>
  <si>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</si>
  <si>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</si>
  <si>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</si>
  <si>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</si>
  <si>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</si>
  <si>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</si>
  <si>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</si>
  <si>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3_7</t>
  </si>
  <si>
    <t>3_8</t>
  </si>
  <si>
    <t>4_1</t>
  </si>
  <si>
    <t>4_2</t>
  </si>
  <si>
    <t>4_3</t>
  </si>
  <si>
    <t>4_4</t>
  </si>
  <si>
    <t>4_5</t>
  </si>
  <si>
    <t>4_6</t>
  </si>
  <si>
    <t>4_7</t>
  </si>
  <si>
    <t>4_8</t>
  </si>
  <si>
    <t>5_1</t>
  </si>
  <si>
    <t>5_2</t>
  </si>
  <si>
    <t>5_3</t>
  </si>
  <si>
    <t>5_4</t>
  </si>
  <si>
    <t>5_5</t>
  </si>
  <si>
    <t>5_6</t>
  </si>
  <si>
    <t>5_7</t>
  </si>
  <si>
    <t>5_8</t>
  </si>
  <si>
    <t>6_1</t>
  </si>
  <si>
    <t>6_2</t>
  </si>
  <si>
    <t>6_3</t>
  </si>
  <si>
    <t>6_4</t>
  </si>
  <si>
    <t>6_5</t>
  </si>
  <si>
    <t>6_6</t>
  </si>
  <si>
    <t>6_7</t>
  </si>
  <si>
    <t>6_8</t>
  </si>
  <si>
    <t>7_1</t>
  </si>
  <si>
    <t>7_2</t>
  </si>
  <si>
    <t>7_3</t>
  </si>
  <si>
    <t>7_4</t>
  </si>
  <si>
    <t>7_5</t>
  </si>
  <si>
    <t>7_6</t>
  </si>
  <si>
    <t>7_7</t>
  </si>
  <si>
    <t>7_8</t>
  </si>
  <si>
    <t>Администрация Истринског МР,ГУ МЧС России по Московской области в Истринском МР, МОУ ДОД СДиЮТиЭ Истринского МР</t>
  </si>
  <si>
    <t>14 мая 2015 год</t>
  </si>
  <si>
    <t>д.Леоново Истринский МР</t>
  </si>
  <si>
    <t>младшая группа</t>
  </si>
  <si>
    <t>№ по жребию</t>
  </si>
  <si>
    <t>№ команды</t>
  </si>
  <si>
    <t>Зональный этап Московского межрегионального                                                      слёта - соревнования детско-юношеского движения                                                      "Школа Безопсности"</t>
  </si>
  <si>
    <t>старшая группа</t>
  </si>
  <si>
    <t>Клинский МР</t>
  </si>
  <si>
    <t>10_1</t>
  </si>
  <si>
    <t>10_2</t>
  </si>
  <si>
    <t>10_3</t>
  </si>
  <si>
    <t>10_4</t>
  </si>
  <si>
    <t>10_5</t>
  </si>
  <si>
    <t>10_6</t>
  </si>
  <si>
    <t>10_7</t>
  </si>
  <si>
    <t>10_8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</si>
  <si>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</si>
  <si>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</si>
  <si>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</si>
  <si>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</si>
  <si>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</si>
  <si>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</si>
  <si>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</si>
  <si>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</si>
  <si>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</si>
  <si>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</si>
  <si>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12_3</t>
  </si>
  <si>
    <t>12_4</t>
  </si>
  <si>
    <t>12_5</t>
  </si>
  <si>
    <t>12_6</t>
  </si>
  <si>
    <t>12_7</t>
  </si>
  <si>
    <t>12_8</t>
  </si>
  <si>
    <t>13_1</t>
  </si>
  <si>
    <t>13_2</t>
  </si>
  <si>
    <t>13_3</t>
  </si>
  <si>
    <t>13_4</t>
  </si>
  <si>
    <t>13_5</t>
  </si>
  <si>
    <t>13_6</t>
  </si>
  <si>
    <t>13_7</t>
  </si>
  <si>
    <t>13_8</t>
  </si>
  <si>
    <t>14_1</t>
  </si>
  <si>
    <t>14_2</t>
  </si>
  <si>
    <t>14_3</t>
  </si>
  <si>
    <t>14_4</t>
  </si>
  <si>
    <t>14_5</t>
  </si>
  <si>
    <t>14_6</t>
  </si>
  <si>
    <t>14_7</t>
  </si>
  <si>
    <t>14_8</t>
  </si>
  <si>
    <t>15_1</t>
  </si>
  <si>
    <t>15_2</t>
  </si>
  <si>
    <t>15_3</t>
  </si>
  <si>
    <t>15_4</t>
  </si>
  <si>
    <t>15_5</t>
  </si>
  <si>
    <t>15_6</t>
  </si>
  <si>
    <t>15_7</t>
  </si>
  <si>
    <t>15_8</t>
  </si>
  <si>
    <t>16_1</t>
  </si>
  <si>
    <t>16_2</t>
  </si>
  <si>
    <t>16_3</t>
  </si>
  <si>
    <t>16_4</t>
  </si>
  <si>
    <t>16_5</t>
  </si>
  <si>
    <t>16_6</t>
  </si>
  <si>
    <t>16_7</t>
  </si>
  <si>
    <t>16_8</t>
  </si>
  <si>
    <t>г.о. Власиха</t>
  </si>
  <si>
    <t xml:space="preserve">МОУ СОШ </t>
  </si>
  <si>
    <t>г.о.Власиха</t>
  </si>
  <si>
    <t>МОУ СОШ им.А.С.Попова</t>
  </si>
  <si>
    <t>Арбузов Евгений</t>
  </si>
  <si>
    <t>Беляев Владимир</t>
  </si>
  <si>
    <t>Васильева Яна</t>
  </si>
  <si>
    <t>Власенко Алексей</t>
  </si>
  <si>
    <t>Каменев Иван</t>
  </si>
  <si>
    <t>Каминский Артём</t>
  </si>
  <si>
    <t>Косинова Лия</t>
  </si>
  <si>
    <t>Нуриева Алиса</t>
  </si>
  <si>
    <t>МАОУ ДОД ОЦЭВ</t>
  </si>
  <si>
    <t>Корнеев Александр Алексеевич</t>
  </si>
  <si>
    <t>Шаховской МР</t>
  </si>
  <si>
    <t>17_1</t>
  </si>
  <si>
    <t>17_2</t>
  </si>
  <si>
    <t>17_3</t>
  </si>
  <si>
    <t>17_4</t>
  </si>
  <si>
    <t>17_5</t>
  </si>
  <si>
    <t>17_6</t>
  </si>
  <si>
    <t>17_7</t>
  </si>
  <si>
    <t>17_8</t>
  </si>
  <si>
    <t>МБОУ Раменская СОШ</t>
  </si>
  <si>
    <t>Виноградов Александр</t>
  </si>
  <si>
    <t>Гребёнкин Владислав</t>
  </si>
  <si>
    <t>Петров Максим</t>
  </si>
  <si>
    <t>Королёв Антон</t>
  </si>
  <si>
    <t>Трофимова Диана</t>
  </si>
  <si>
    <t>Юдакова Злата</t>
  </si>
  <si>
    <t>Яковлева Снежана</t>
  </si>
  <si>
    <t>Парамзин Дмитрий Николаевич</t>
  </si>
  <si>
    <t>Гаффаров Тимур Саидович</t>
  </si>
  <si>
    <t>рук</t>
  </si>
  <si>
    <t>паспорт</t>
  </si>
  <si>
    <t>карточка</t>
  </si>
  <si>
    <t>приказ</t>
  </si>
  <si>
    <t>Лупеко Софья</t>
  </si>
  <si>
    <t>маршрут</t>
  </si>
  <si>
    <t>Пож.Эст.</t>
  </si>
  <si>
    <t>кросс</t>
  </si>
  <si>
    <t>СУ</t>
  </si>
  <si>
    <t>викторина</t>
  </si>
  <si>
    <t>Зональный этап Московского межрегионального слёта - соревнования детско-юношеского движения  "Школа Безопсности"</t>
  </si>
  <si>
    <t>ПРОТОКОЛ МАНДАТНОЙ КОМИССИИ (младшая группа)</t>
  </si>
  <si>
    <t>ПРОТОКОЛ МАНДАТНОЙ КОМИССИИ (старшая группа)</t>
  </si>
  <si>
    <t>Якушева Арина</t>
  </si>
  <si>
    <t>Стулов Вячеслав</t>
  </si>
  <si>
    <t>Запорожану Дан</t>
  </si>
  <si>
    <t>Неяскина Татьяна</t>
  </si>
  <si>
    <t>Сенжапова Анастасия</t>
  </si>
  <si>
    <t>Фадеев Роман</t>
  </si>
  <si>
    <t>Филонова Серафима</t>
  </si>
  <si>
    <t>Шабалкин Вячеслав</t>
  </si>
  <si>
    <t>№п/п</t>
  </si>
  <si>
    <t>коэффициент</t>
  </si>
  <si>
    <t>сумма баллов</t>
  </si>
  <si>
    <t>место</t>
  </si>
  <si>
    <t>название команды</t>
  </si>
  <si>
    <t>маршрут выживания</t>
  </si>
  <si>
    <t>физическая подготовка</t>
  </si>
  <si>
    <t>пожарная эстафета</t>
  </si>
  <si>
    <t>сумма</t>
  </si>
  <si>
    <t>конк. програм.</t>
  </si>
  <si>
    <t>баллы</t>
  </si>
  <si>
    <t>мест</t>
  </si>
  <si>
    <t>гл секретарь соревнований ______________ Смирнова А.Н.</t>
  </si>
  <si>
    <t>"УЗЛЫ"</t>
  </si>
  <si>
    <t>военно-патриотическая викторина</t>
  </si>
  <si>
    <t>плакат</t>
  </si>
  <si>
    <t>конкурсная программа</t>
  </si>
  <si>
    <t>гл судья соревнований _________________ Царёв А.С.</t>
  </si>
  <si>
    <t>№п\п</t>
  </si>
  <si>
    <t>Команда</t>
  </si>
  <si>
    <t>предстартовая проверка</t>
  </si>
  <si>
    <t>АХОВ</t>
  </si>
  <si>
    <t>переправа по бревну</t>
  </si>
  <si>
    <t>ориентирование</t>
  </si>
  <si>
    <t>сумма штрафов</t>
  </si>
  <si>
    <t>бонус</t>
  </si>
  <si>
    <t>отсечка</t>
  </si>
  <si>
    <t>старт</t>
  </si>
  <si>
    <t>финиш</t>
  </si>
  <si>
    <t>время на дистанции</t>
  </si>
  <si>
    <t>судья вида ________________________ А.С.Царёв</t>
  </si>
  <si>
    <t>секретарь вида _____________________ А.Н.Смирнова</t>
  </si>
  <si>
    <t xml:space="preserve"> </t>
  </si>
  <si>
    <t>подъём по склону</t>
  </si>
  <si>
    <t>спуск по склону</t>
  </si>
  <si>
    <t>стрельба из пневматической винтовки</t>
  </si>
  <si>
    <t>перепрпва вброд</t>
  </si>
  <si>
    <t>спас. работы на воде</t>
  </si>
  <si>
    <t>довр. помощь и транспорт.</t>
  </si>
  <si>
    <t>азимутальный ход</t>
  </si>
  <si>
    <t>переправа по параллельн. перилам</t>
  </si>
  <si>
    <t>выкладывание знака</t>
  </si>
  <si>
    <t>навесная переправа</t>
  </si>
  <si>
    <t>переправа через болото</t>
  </si>
  <si>
    <t>Волоколамский МР</t>
  </si>
  <si>
    <t>Детгородковская СОШ</t>
  </si>
  <si>
    <t>Васильев Владимир Валерьевич</t>
  </si>
  <si>
    <t>Бармичев Пётр</t>
  </si>
  <si>
    <t>Былба Дмитрий</t>
  </si>
  <si>
    <t>Зинин Никита</t>
  </si>
  <si>
    <t>Колосов Александр</t>
  </si>
  <si>
    <t>Чумаченко Роман</t>
  </si>
  <si>
    <t>Мельник Валерия</t>
  </si>
  <si>
    <t>Попова Александра</t>
  </si>
  <si>
    <t>Фенюк Мирослава</t>
  </si>
  <si>
    <t>Баринова Евгения Сергеевна</t>
  </si>
  <si>
    <t>89295051265</t>
  </si>
  <si>
    <t>№         уч-ка</t>
  </si>
  <si>
    <t>мед. заявка</t>
  </si>
  <si>
    <t>док. руков</t>
  </si>
  <si>
    <t>мед . заявка</t>
  </si>
  <si>
    <t>Зональный этап Московского межрегионального  слёта - соревнования детско-юношеского движения                                          "Школа Безопсности"</t>
  </si>
  <si>
    <t>Фокина Анастасия</t>
  </si>
  <si>
    <t>Березина Кэтэлина</t>
  </si>
  <si>
    <t>Гетьман Ирина</t>
  </si>
  <si>
    <t>Жижерин Семён</t>
  </si>
  <si>
    <t>Иванова Анна</t>
  </si>
  <si>
    <t>Мыков Евгений</t>
  </si>
  <si>
    <t>Семёнов Даниил</t>
  </si>
  <si>
    <t>Суслов Артём</t>
  </si>
  <si>
    <t>Попова Мария Николаевна</t>
  </si>
  <si>
    <t>89154898718</t>
  </si>
  <si>
    <t>Погосян Карапет</t>
  </si>
  <si>
    <t>Кулакова Анастасия</t>
  </si>
  <si>
    <t>Прохоренко Евгений</t>
  </si>
  <si>
    <t>Маграмов Амар</t>
  </si>
  <si>
    <t>Камалов Руслан</t>
  </si>
  <si>
    <t>Денисов Александр</t>
  </si>
  <si>
    <t>Пиманов Сергей Анатольевич</t>
  </si>
  <si>
    <t>89167073005</t>
  </si>
  <si>
    <t>Гусельников Александр Владиславович</t>
  </si>
  <si>
    <t>в\к</t>
  </si>
  <si>
    <t>Кучкин Анатолий Анатольеаич</t>
  </si>
  <si>
    <t>Аксёнова Надежда Алексеевна</t>
  </si>
  <si>
    <t>под протестом мед</t>
  </si>
  <si>
    <t>к</t>
  </si>
  <si>
    <t>МАОУ Гимназия №1</t>
  </si>
  <si>
    <t>Хайдаров Холер</t>
  </si>
  <si>
    <t>Кутатчев Александр</t>
  </si>
  <si>
    <t>Исмаилов Ровшан</t>
  </si>
  <si>
    <t>Вязовецкий Степан</t>
  </si>
  <si>
    <t>Андреев Андрей</t>
  </si>
  <si>
    <t>Иванова Полина</t>
  </si>
  <si>
    <t>Смирнова Юлия</t>
  </si>
  <si>
    <t>Пожидаева Мария</t>
  </si>
  <si>
    <t>Маковеев Борис Борисович</t>
  </si>
  <si>
    <t xml:space="preserve">Стратиенко ДМихайловичмитрий </t>
  </si>
  <si>
    <t>19166145095</t>
  </si>
  <si>
    <t>нет</t>
  </si>
  <si>
    <t>нет карточки</t>
  </si>
  <si>
    <t>18_1</t>
  </si>
  <si>
    <t>18_2</t>
  </si>
  <si>
    <t>18_3</t>
  </si>
  <si>
    <t>18_4</t>
  </si>
  <si>
    <t>18_5</t>
  </si>
  <si>
    <t>18_6</t>
  </si>
  <si>
    <t>18_7</t>
  </si>
  <si>
    <t>18_8</t>
  </si>
  <si>
    <t>Сидоров Егор</t>
  </si>
  <si>
    <t>Калыкова Александра</t>
  </si>
  <si>
    <t>Колышева Екатерина</t>
  </si>
  <si>
    <t>Белова Екатерина</t>
  </si>
  <si>
    <t>Лаврентьва Мария</t>
  </si>
  <si>
    <t>Климова Анастасия</t>
  </si>
  <si>
    <t>Феоктистова Милена</t>
  </si>
  <si>
    <t>Подсинёв Павел</t>
  </si>
  <si>
    <t>89168261017</t>
  </si>
  <si>
    <t>Брянская Александра</t>
  </si>
  <si>
    <t>Весёлкина Евгения Викторовна</t>
  </si>
  <si>
    <t>Шинкаренко Ирина Валентиновна</t>
  </si>
  <si>
    <t>89652527872</t>
  </si>
  <si>
    <t>Пташинский Григорий</t>
  </si>
  <si>
    <t>Горбачёв Никита</t>
  </si>
  <si>
    <t>нет мед</t>
  </si>
  <si>
    <t>Гаффаров Алишер</t>
  </si>
  <si>
    <t>Дружинин Данил</t>
  </si>
  <si>
    <t>1 в\к</t>
  </si>
  <si>
    <t>ПРОТОКОЛ СТАРТА</t>
  </si>
  <si>
    <t>Маршрут выживания</t>
  </si>
  <si>
    <t>МОУ СОШ № 13</t>
  </si>
  <si>
    <t>МОУ СОШ №13</t>
  </si>
  <si>
    <t>место СУ</t>
  </si>
  <si>
    <t>сумма мест</t>
  </si>
  <si>
    <t>СУ юноши</t>
  </si>
  <si>
    <t>СУ девушки</t>
  </si>
  <si>
    <t xml:space="preserve"> сумма мест</t>
  </si>
  <si>
    <t>время</t>
  </si>
  <si>
    <t>не уч</t>
  </si>
  <si>
    <t>2</t>
  </si>
  <si>
    <t>на ур.3</t>
  </si>
  <si>
    <t>3</t>
  </si>
  <si>
    <t>4</t>
  </si>
  <si>
    <t>5</t>
  </si>
  <si>
    <t>6</t>
  </si>
  <si>
    <t>7</t>
  </si>
  <si>
    <t>8</t>
  </si>
  <si>
    <t>на ур 3</t>
  </si>
  <si>
    <t>на ур3</t>
  </si>
  <si>
    <t>Время</t>
  </si>
  <si>
    <t>3.52</t>
  </si>
  <si>
    <t>3.56</t>
  </si>
  <si>
    <t>3.57</t>
  </si>
  <si>
    <t>Дружинин Даниил</t>
  </si>
  <si>
    <t>3.58</t>
  </si>
  <si>
    <t>4.00</t>
  </si>
  <si>
    <t>4.02</t>
  </si>
  <si>
    <t>4.09</t>
  </si>
  <si>
    <t>4.10</t>
  </si>
  <si>
    <t>4.11</t>
  </si>
  <si>
    <t>4.17</t>
  </si>
  <si>
    <t>4.20</t>
  </si>
  <si>
    <t>4.22</t>
  </si>
  <si>
    <t>4.27</t>
  </si>
  <si>
    <t>4.29</t>
  </si>
  <si>
    <t>4.31</t>
  </si>
  <si>
    <t>4.33</t>
  </si>
  <si>
    <t>4.36</t>
  </si>
  <si>
    <t>4.40</t>
  </si>
  <si>
    <t>4.43</t>
  </si>
  <si>
    <t>4.45</t>
  </si>
  <si>
    <t>4.50</t>
  </si>
  <si>
    <t>5.45</t>
  </si>
  <si>
    <t>3.47</t>
  </si>
  <si>
    <t>3.49</t>
  </si>
  <si>
    <t>3.54</t>
  </si>
  <si>
    <t>4.01</t>
  </si>
  <si>
    <t>4.04</t>
  </si>
  <si>
    <t>4.05</t>
  </si>
  <si>
    <t>4.07</t>
  </si>
  <si>
    <t>4.12</t>
  </si>
  <si>
    <t>4.15</t>
  </si>
  <si>
    <t>4.23</t>
  </si>
  <si>
    <t>4.25</t>
  </si>
  <si>
    <t>4.32</t>
  </si>
  <si>
    <t>4.34</t>
  </si>
  <si>
    <t>4.35</t>
  </si>
  <si>
    <t>4.37</t>
  </si>
  <si>
    <t>4.38</t>
  </si>
  <si>
    <t>4.39</t>
  </si>
  <si>
    <t>4.41</t>
  </si>
  <si>
    <t>5.01</t>
  </si>
  <si>
    <t>5.07</t>
  </si>
  <si>
    <t>5.12</t>
  </si>
  <si>
    <t>5.14</t>
  </si>
  <si>
    <t>5.34</t>
  </si>
  <si>
    <t>Зональный этап Московского межрегионального  слёта - соревнования
детско-юношеского движения   "Школа Безопсности"</t>
  </si>
  <si>
    <t>Администрация Истринского МР, ГУ МЧС России по Московской области в Истринском МР, МОУ ДОД СДиЮТиЭ Истринского МР</t>
  </si>
  <si>
    <t>ИТОГОВЫЙ ПРОТОКОЛ ВИДА "МАРШРУТ ВЫЖИВАНИЯ"</t>
  </si>
  <si>
    <t>Зональный этап Московского межрегионального
слёта - соревнования детско-юношеского движения 
"Школа Безопсности"</t>
  </si>
  <si>
    <t>Место</t>
  </si>
  <si>
    <t>Территория</t>
  </si>
  <si>
    <t>№ уч.</t>
  </si>
  <si>
    <t>ФИО</t>
  </si>
  <si>
    <t>г.р.</t>
  </si>
  <si>
    <t>Сумма мест</t>
  </si>
  <si>
    <t>4.48</t>
  </si>
  <si>
    <t>5.23</t>
  </si>
  <si>
    <t>5.03</t>
  </si>
  <si>
    <t>5.08</t>
  </si>
  <si>
    <t>5.28</t>
  </si>
  <si>
    <t>5.29</t>
  </si>
  <si>
    <t>6.10</t>
  </si>
  <si>
    <t>6.17</t>
  </si>
  <si>
    <t>Итоговое
место</t>
  </si>
  <si>
    <t>Время в
личном зачете</t>
  </si>
  <si>
    <t>Место в
личном зачете</t>
  </si>
  <si>
    <t>Пол</t>
  </si>
  <si>
    <t>д.Леоново Истринский муниципальный район</t>
  </si>
  <si>
    <t>ИОГОВЫЙ  ПРОТОКОЛ  "КРОСС 1000 м" (младшая группа)</t>
  </si>
  <si>
    <t>№
 п/п</t>
  </si>
  <si>
    <t>ИОГОВЫЙ  ПРОТОКОЛ  "КРОСС 1000 м" (старшая группа)</t>
  </si>
  <si>
    <t>4.46</t>
  </si>
  <si>
    <t>5.05</t>
  </si>
  <si>
    <t>5.52</t>
  </si>
  <si>
    <t>5.53</t>
  </si>
  <si>
    <t>4.26</t>
  </si>
  <si>
    <t>4.53</t>
  </si>
  <si>
    <t>5.19</t>
  </si>
  <si>
    <t>5.16</t>
  </si>
  <si>
    <t>6.20</t>
  </si>
  <si>
    <t>6.25</t>
  </si>
  <si>
    <t>5.20</t>
  </si>
  <si>
    <t>5.44</t>
  </si>
  <si>
    <t>6.05</t>
  </si>
  <si>
    <t>РАБОЧИЙ  ПРОТОКОЛ  "КРОСС 1000 м" (общий)</t>
  </si>
  <si>
    <t>№ 
п/п</t>
  </si>
  <si>
    <t>№
уч-ка</t>
  </si>
  <si>
    <t>МЛАДШАЯ ГРУППА</t>
  </si>
  <si>
    <t>СТАРШАЯ ГРУППА</t>
  </si>
  <si>
    <t>6.07</t>
  </si>
  <si>
    <t>6.01</t>
  </si>
  <si>
    <t>5.11</t>
  </si>
  <si>
    <t>5.21</t>
  </si>
  <si>
    <t>6.28</t>
  </si>
  <si>
    <t>5.55</t>
  </si>
  <si>
    <t>6.03</t>
  </si>
  <si>
    <t>Старшая группа</t>
  </si>
  <si>
    <t>Младшая группа</t>
  </si>
  <si>
    <t>ИТОГОВЫЙ СВОДНЫЙ ПРОТОКОЛ</t>
  </si>
  <si>
    <t>ИТОГОВЫЙ ПРОТОКОЛ ВИДА</t>
  </si>
  <si>
    <t>"КОМБИНИРОВАННАЯ ПОЖАРНАЯ ЭСТАФЕТА"</t>
  </si>
  <si>
    <t>ИТОГОВЫЙ ПРОТОКОЛ ВИДА "ФИЗИЧЕСКАЯ ПОДГОТОВКА"</t>
  </si>
  <si>
    <t>№
команды</t>
  </si>
  <si>
    <t>№
п/п</t>
  </si>
  <si>
    <t>МОУ Лотошинская СОШ №3</t>
  </si>
  <si>
    <t>МОУ Лотошинская СОШ №4</t>
  </si>
  <si>
    <t>МОУ Лотошинская СОШ №5</t>
  </si>
  <si>
    <t>МОУ Лотошинская СОШ №1</t>
  </si>
  <si>
    <t>МОУ Лотошинская СОШ №0</t>
  </si>
  <si>
    <t>МОУ Гимназия №1</t>
  </si>
  <si>
    <t>МОУ Гимназия №2</t>
  </si>
  <si>
    <t>МОУ Гимназия №3</t>
  </si>
  <si>
    <t>МОУ Гимназия №5</t>
  </si>
  <si>
    <t>МОУ Гимназия №6</t>
  </si>
  <si>
    <t>МОУ Гимназия №7</t>
  </si>
  <si>
    <t>МОУ Гимназия №8</t>
  </si>
  <si>
    <t>МБОУ СОШ №3</t>
  </si>
  <si>
    <t>МБОУ СОШ №2</t>
  </si>
  <si>
    <t>МБОУ СОШ №1</t>
  </si>
  <si>
    <t>МБОУ СОШ №0</t>
  </si>
  <si>
    <t>МБОУ СОШ №4</t>
  </si>
  <si>
    <t>по кроссу</t>
  </si>
  <si>
    <t>на ур6</t>
  </si>
  <si>
    <t>МАОУ Гимназия №0</t>
  </si>
  <si>
    <t>МАОУ Гимназия №2</t>
  </si>
  <si>
    <t>МАОУ Гимназия №3</t>
  </si>
  <si>
    <t>МАОУ Гимназия №4</t>
  </si>
  <si>
    <t>МАОУ Гимназия №5</t>
  </si>
  <si>
    <t>МАОУ Гимназия №6</t>
  </si>
  <si>
    <t>на ур.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</si>
</sst>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" fontId="0" fillId="0" borderId="10" xfId="0" applyNumberFormat="1" applyBorder="1" applyAlignment="1">
      <alignment/>
    </xf>
    <xf numFmtId="0" fontId="2" fillId="0" borderId="0" xfId="52" applyFont="1" applyFill="1" applyAlignment="1">
      <alignment horizontal="left"/>
      <protection/>
    </xf>
    <xf numFmtId="164" fontId="3" fillId="0" borderId="0" xfId="52" applyNumberFormat="1" applyFont="1" applyFill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2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textRotation="90" wrapText="1"/>
    </xf>
    <xf numFmtId="0" fontId="13" fillId="0" borderId="11" xfId="0" applyFont="1" applyFill="1" applyBorder="1" applyAlignment="1">
      <alignment textRotation="90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2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0" fontId="13" fillId="33" borderId="12" xfId="0" applyFont="1" applyFill="1" applyBorder="1" applyAlignment="1">
      <alignment textRotation="90" wrapText="1"/>
    </xf>
    <xf numFmtId="165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wrapText="1"/>
      <protection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textRotation="90"/>
    </xf>
    <xf numFmtId="0" fontId="13" fillId="0" borderId="10" xfId="0" applyFont="1" applyBorder="1" applyAlignment="1">
      <alignment textRotation="90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21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21" fontId="13" fillId="0" borderId="0" xfId="0" applyNumberFormat="1" applyFont="1" applyAlignment="1">
      <alignment/>
    </xf>
    <xf numFmtId="21" fontId="13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3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textRotation="90" wrapText="1"/>
    </xf>
    <xf numFmtId="0" fontId="13" fillId="0" borderId="12" xfId="0" applyFont="1" applyBorder="1" applyAlignment="1">
      <alignment textRotation="90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21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7" fillId="36" borderId="10" xfId="0" applyFont="1" applyFill="1" applyBorder="1" applyAlignment="1">
      <alignment horizontal="center"/>
    </xf>
    <xf numFmtId="0" fontId="2" fillId="0" borderId="0" xfId="52" applyFont="1" applyFill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22" fillId="0" borderId="0" xfId="52" applyFont="1" applyFill="1" applyAlignment="1">
      <alignment horizontal="left"/>
      <protection/>
    </xf>
    <xf numFmtId="0" fontId="6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 horizontal="center"/>
    </xf>
    <xf numFmtId="49" fontId="0" fillId="36" borderId="18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6" fontId="0" fillId="36" borderId="10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49" fontId="0" fillId="36" borderId="23" xfId="0" applyNumberForma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13" xfId="0" applyFill="1" applyBorder="1" applyAlignment="1">
      <alignment/>
    </xf>
    <xf numFmtId="16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49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6" borderId="0" xfId="52" applyFont="1" applyFill="1" applyBorder="1" applyAlignment="1">
      <alignment horizontal="center" wrapText="1"/>
      <protection/>
    </xf>
    <xf numFmtId="0" fontId="0" fillId="36" borderId="0" xfId="0" applyFill="1" applyAlignment="1">
      <alignment/>
    </xf>
    <xf numFmtId="0" fontId="4" fillId="36" borderId="0" xfId="52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horizontal="center"/>
    </xf>
    <xf numFmtId="0" fontId="2" fillId="36" borderId="0" xfId="52" applyFont="1" applyFill="1" applyAlignment="1">
      <alignment horizontal="left"/>
      <protection/>
    </xf>
    <xf numFmtId="0" fontId="2" fillId="36" borderId="0" xfId="52" applyNumberFormat="1" applyFont="1" applyFill="1" applyBorder="1" applyAlignment="1">
      <alignment/>
      <protection/>
    </xf>
    <xf numFmtId="0" fontId="10" fillId="36" borderId="0" xfId="0" applyFont="1" applyFill="1" applyAlignment="1">
      <alignment horizontal="center"/>
    </xf>
    <xf numFmtId="0" fontId="22" fillId="36" borderId="0" xfId="52" applyFont="1" applyFill="1" applyAlignment="1">
      <alignment horizontal="left"/>
      <protection/>
    </xf>
    <xf numFmtId="0" fontId="60" fillId="36" borderId="0" xfId="0" applyFont="1" applyFill="1" applyAlignment="1">
      <alignment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22" fillId="36" borderId="0" xfId="52" applyFont="1" applyFill="1" applyAlignment="1">
      <alignment horizontal="center"/>
      <protection/>
    </xf>
    <xf numFmtId="0" fontId="60" fillId="36" borderId="0" xfId="0" applyFont="1" applyFill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7" fillId="36" borderId="18" xfId="0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36" borderId="30" xfId="0" applyFont="1" applyFill="1" applyBorder="1" applyAlignment="1">
      <alignment horizontal="left"/>
    </xf>
    <xf numFmtId="0" fontId="7" fillId="36" borderId="10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6" borderId="36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7" fillId="36" borderId="23" xfId="0" applyFont="1" applyFill="1" applyBorder="1" applyAlignment="1">
      <alignment horizontal="center"/>
    </xf>
    <xf numFmtId="0" fontId="58" fillId="36" borderId="34" xfId="0" applyFont="1" applyFill="1" applyBorder="1" applyAlignment="1">
      <alignment horizontal="center"/>
    </xf>
    <xf numFmtId="0" fontId="58" fillId="36" borderId="20" xfId="0" applyFont="1" applyFill="1" applyBorder="1" applyAlignment="1">
      <alignment horizontal="center"/>
    </xf>
    <xf numFmtId="0" fontId="61" fillId="0" borderId="0" xfId="0" applyFont="1" applyAlignment="1">
      <alignment/>
    </xf>
    <xf numFmtId="49" fontId="7" fillId="0" borderId="21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52" applyFont="1" applyFill="1" applyAlignment="1">
      <alignment horizontal="left"/>
      <protection/>
    </xf>
    <xf numFmtId="164" fontId="23" fillId="0" borderId="0" xfId="52" applyNumberFormat="1" applyFont="1" applyFill="1">
      <alignment/>
      <protection/>
    </xf>
    <xf numFmtId="0" fontId="0" fillId="0" borderId="0" xfId="0" applyFont="1" applyAlignment="1">
      <alignment horizontal="center"/>
    </xf>
    <xf numFmtId="0" fontId="17" fillId="0" borderId="40" xfId="0" applyFont="1" applyBorder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43" xfId="0" applyFont="1" applyBorder="1" applyAlignment="1">
      <alignment horizontal="center"/>
    </xf>
    <xf numFmtId="0" fontId="17" fillId="0" borderId="37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45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7" xfId="0" applyFont="1" applyBorder="1" applyAlignment="1">
      <alignment horizontal="center"/>
    </xf>
    <xf numFmtId="1" fontId="17" fillId="0" borderId="36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58" fillId="0" borderId="2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17" fillId="36" borderId="3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52" applyNumberFormat="1" applyFont="1" applyFill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0" xfId="52" applyFont="1" applyAlignment="1">
      <alignment horizontal="center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2" fillId="0" borderId="54" xfId="52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52" applyFont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0" xfId="52" applyFont="1" applyAlignment="1">
      <alignment horizontal="center" wrapText="1"/>
      <protection/>
    </xf>
    <xf numFmtId="0" fontId="23" fillId="0" borderId="0" xfId="52" applyFont="1" applyAlignment="1">
      <alignment horizontal="center"/>
      <protection/>
    </xf>
    <xf numFmtId="0" fontId="24" fillId="0" borderId="53" xfId="52" applyFont="1" applyFill="1" applyBorder="1" applyAlignment="1">
      <alignment horizontal="center" vertical="center" wrapText="1"/>
      <protection/>
    </xf>
    <xf numFmtId="0" fontId="18" fillId="0" borderId="67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36" borderId="0" xfId="52" applyFont="1" applyFill="1" applyBorder="1" applyAlignment="1">
      <alignment horizontal="center" wrapText="1"/>
      <protection/>
    </xf>
    <xf numFmtId="0" fontId="4" fillId="36" borderId="0" xfId="52" applyFont="1" applyFill="1" applyBorder="1" applyAlignment="1">
      <alignment horizontal="center" vertical="center" wrapText="1"/>
      <protection/>
    </xf>
    <xf numFmtId="0" fontId="10" fillId="36" borderId="0" xfId="0" applyFont="1" applyFill="1" applyAlignment="1">
      <alignment horizontal="center"/>
    </xf>
    <xf numFmtId="0" fontId="22" fillId="36" borderId="0" xfId="52" applyFont="1" applyFill="1" applyBorder="1" applyAlignment="1">
      <alignment horizontal="left"/>
      <protection/>
    </xf>
    <xf numFmtId="0" fontId="13" fillId="0" borderId="0" xfId="52" applyFont="1" applyBorder="1" applyAlignment="1">
      <alignment horizontal="center" wrapText="1"/>
      <protection/>
    </xf>
    <xf numFmtId="0" fontId="22" fillId="0" borderId="0" xfId="52" applyFont="1" applyFill="1" applyBorder="1" applyAlignment="1">
      <alignment horizontal="left"/>
      <protection/>
    </xf>
    <xf numFmtId="0" fontId="2" fillId="0" borderId="57" xfId="52" applyFont="1" applyFill="1" applyBorder="1" applyAlignment="1">
      <alignment horizontal="left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7;&#1086;&#1088;&#1077;&#1074;&#1085;&#1086;&#1074;&#1072;&#1085;&#1080;&#1103;\&#1057;&#1045;&#1050;&#1056;&#1045;&#1058;&#1040;&#1056;&#1068;_ST_&#1064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образования Московской области. Главное управление Министерства РФ по делам гражданской обороны, чрезвычайным ситуациям и ликвидации последствий стихийных бедствий Московской области.</v>
          </cell>
        </row>
        <row r="25">
          <cell r="C25" t="str">
            <v>областной этап межрегионального слёта -соревнования детско-юношеского движения "Школа безопасности" между обучающимися Московской области</v>
          </cell>
        </row>
        <row r="26">
          <cell r="C26" t="str">
            <v>4 - 6 июня 2014 год</v>
          </cell>
        </row>
        <row r="27">
          <cell r="C27" t="str">
            <v>Специальный центр "Звенигород"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28">
      <selection activeCell="A5" sqref="A5:G95"/>
    </sheetView>
  </sheetViews>
  <sheetFormatPr defaultColWidth="9.140625" defaultRowHeight="15"/>
  <cols>
    <col min="1" max="1" width="5.00390625" style="0" customWidth="1"/>
    <col min="2" max="2" width="15.8515625" style="0" customWidth="1"/>
    <col min="3" max="3" width="19.140625" style="0" customWidth="1"/>
    <col min="4" max="4" width="5.57421875" style="0" customWidth="1"/>
    <col min="5" max="5" width="21.28125" style="0" customWidth="1"/>
    <col min="6" max="6" width="4.28125" style="0" customWidth="1"/>
    <col min="7" max="7" width="5.8515625" style="0" customWidth="1"/>
    <col min="8" max="8" width="7.28125" style="0" customWidth="1"/>
    <col min="10" max="10" width="7.57421875" style="0" customWidth="1"/>
    <col min="11" max="11" width="7.7109375" style="0" customWidth="1"/>
    <col min="12" max="12" width="8.421875" style="0" customWidth="1"/>
    <col min="13" max="13" width="11.28125" style="0" customWidth="1"/>
    <col min="17" max="17" width="5.00390625" style="0" customWidth="1"/>
    <col min="18" max="18" width="10.28125" style="0" customWidth="1"/>
  </cols>
  <sheetData>
    <row r="1" spans="1:18" ht="21" customHeight="1">
      <c r="A1" s="281" t="s">
        <v>149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36.75" customHeight="1" thickBot="1">
      <c r="A2" s="282" t="s">
        <v>329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7" ht="15.75" thickTop="1">
      <c r="A3" s="5" t="s">
        <v>150</v>
      </c>
      <c r="B3" s="6"/>
      <c r="C3" s="6"/>
      <c r="D3" s="6"/>
      <c r="N3" s="280" t="s">
        <v>151</v>
      </c>
      <c r="O3" s="280"/>
      <c r="P3" s="280"/>
      <c r="Q3" s="280"/>
    </row>
    <row r="4" spans="3:10" ht="18.75">
      <c r="C4" s="283" t="s">
        <v>259</v>
      </c>
      <c r="D4" s="283"/>
      <c r="E4" s="283"/>
      <c r="F4" s="283"/>
      <c r="G4" s="283"/>
      <c r="H4" s="283"/>
      <c r="I4" s="283"/>
      <c r="J4" s="283"/>
    </row>
    <row r="5" spans="1:18" ht="30">
      <c r="A5" s="23" t="s">
        <v>0</v>
      </c>
      <c r="B5" s="23" t="s">
        <v>3</v>
      </c>
      <c r="C5" s="23" t="s">
        <v>1</v>
      </c>
      <c r="D5" s="23" t="s">
        <v>6</v>
      </c>
      <c r="E5" s="23" t="s">
        <v>4</v>
      </c>
      <c r="F5" s="24" t="s">
        <v>7</v>
      </c>
      <c r="G5" s="23" t="s">
        <v>5</v>
      </c>
      <c r="H5" s="23" t="s">
        <v>248</v>
      </c>
      <c r="I5" s="23" t="s">
        <v>249</v>
      </c>
      <c r="J5" s="23" t="s">
        <v>250</v>
      </c>
      <c r="K5" s="23" t="s">
        <v>328</v>
      </c>
      <c r="L5" s="23" t="s">
        <v>327</v>
      </c>
      <c r="M5" s="24" t="s">
        <v>8</v>
      </c>
      <c r="N5" s="24" t="s">
        <v>252</v>
      </c>
      <c r="O5" s="24" t="s">
        <v>253</v>
      </c>
      <c r="P5" s="24" t="s">
        <v>254</v>
      </c>
      <c r="Q5" s="24" t="s">
        <v>255</v>
      </c>
      <c r="R5" s="24" t="s">
        <v>256</v>
      </c>
    </row>
    <row r="6" spans="1:18" ht="15">
      <c r="A6" s="1"/>
      <c r="B6" s="1" t="s">
        <v>9</v>
      </c>
      <c r="C6" s="1" t="s">
        <v>10</v>
      </c>
      <c r="D6" s="1" t="s">
        <v>158</v>
      </c>
      <c r="E6" s="1" t="s">
        <v>11</v>
      </c>
      <c r="F6" s="1" t="s">
        <v>61</v>
      </c>
      <c r="G6" s="1">
        <v>1999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 t="s">
        <v>159</v>
      </c>
      <c r="E7" s="1" t="s">
        <v>12</v>
      </c>
      <c r="F7" s="1" t="s">
        <v>61</v>
      </c>
      <c r="G7" s="1">
        <v>2000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 t="s">
        <v>160</v>
      </c>
      <c r="E8" s="1" t="s">
        <v>341</v>
      </c>
      <c r="F8" s="1" t="s">
        <v>61</v>
      </c>
      <c r="G8" s="1">
        <v>1998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" t="s">
        <v>161</v>
      </c>
      <c r="E9" s="1" t="s">
        <v>345</v>
      </c>
      <c r="F9" s="1" t="s">
        <v>56</v>
      </c>
      <c r="G9" s="1">
        <v>1999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 t="s">
        <v>162</v>
      </c>
      <c r="E10" s="1" t="s">
        <v>344</v>
      </c>
      <c r="F10" s="1" t="s">
        <v>56</v>
      </c>
      <c r="G10" s="1">
        <v>1998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 t="s">
        <v>163</v>
      </c>
      <c r="E11" s="1" t="s">
        <v>343</v>
      </c>
      <c r="F11" s="1" t="s">
        <v>56</v>
      </c>
      <c r="G11" s="1">
        <v>1998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 t="s">
        <v>164</v>
      </c>
      <c r="E12" s="1" t="s">
        <v>342</v>
      </c>
      <c r="F12" s="1" t="s">
        <v>56</v>
      </c>
      <c r="G12" s="1">
        <v>1998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 t="s">
        <v>165</v>
      </c>
      <c r="E13" s="1" t="s">
        <v>13</v>
      </c>
      <c r="F13" s="1" t="s">
        <v>56</v>
      </c>
      <c r="G13" s="1">
        <v>1999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 t="s">
        <v>247</v>
      </c>
      <c r="E14" s="1" t="s">
        <v>346</v>
      </c>
      <c r="F14" s="1"/>
      <c r="G14" s="1"/>
      <c r="H14" s="1"/>
      <c r="I14" s="1"/>
      <c r="J14" s="1"/>
      <c r="K14" s="1"/>
      <c r="L14" s="1"/>
      <c r="M14" s="26" t="s">
        <v>347</v>
      </c>
      <c r="N14" s="1"/>
      <c r="O14" s="1"/>
      <c r="P14" s="1"/>
      <c r="Q14" s="1"/>
      <c r="R14" s="1"/>
    </row>
    <row r="15" spans="1:18" ht="15">
      <c r="A15" s="1"/>
      <c r="B15" s="1"/>
      <c r="C15" s="1"/>
      <c r="D15" s="1" t="s">
        <v>247</v>
      </c>
      <c r="E15" s="1" t="s">
        <v>348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 t="s">
        <v>14</v>
      </c>
      <c r="C16" s="1" t="s">
        <v>15</v>
      </c>
      <c r="D16" s="1" t="s">
        <v>166</v>
      </c>
      <c r="E16" s="1" t="s">
        <v>16</v>
      </c>
      <c r="F16" s="1" t="s">
        <v>61</v>
      </c>
      <c r="G16" s="1">
        <v>1999</v>
      </c>
      <c r="H16" s="1"/>
      <c r="I16" s="1"/>
      <c r="J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 t="s">
        <v>167</v>
      </c>
      <c r="E17" s="1" t="s">
        <v>21</v>
      </c>
      <c r="F17" s="1" t="s">
        <v>61</v>
      </c>
      <c r="G17" s="1">
        <v>1998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 t="s">
        <v>168</v>
      </c>
      <c r="E18" s="1" t="s">
        <v>22</v>
      </c>
      <c r="F18" s="1" t="s">
        <v>61</v>
      </c>
      <c r="G18" s="1">
        <v>1999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 t="s">
        <v>169</v>
      </c>
      <c r="E19" s="1" t="s">
        <v>17</v>
      </c>
      <c r="F19" s="1" t="s">
        <v>56</v>
      </c>
      <c r="G19" s="1">
        <v>1999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 t="s">
        <v>170</v>
      </c>
      <c r="E20" s="1" t="s">
        <v>18</v>
      </c>
      <c r="F20" s="1" t="s">
        <v>56</v>
      </c>
      <c r="G20" s="1">
        <v>1998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 t="s">
        <v>171</v>
      </c>
      <c r="E21" s="1" t="s">
        <v>19</v>
      </c>
      <c r="F21" s="1" t="s">
        <v>56</v>
      </c>
      <c r="G21" s="1">
        <v>1999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 t="s">
        <v>172</v>
      </c>
      <c r="E22" s="1" t="s">
        <v>20</v>
      </c>
      <c r="F22" s="1" t="s">
        <v>56</v>
      </c>
      <c r="G22" s="1">
        <v>1998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 t="s">
        <v>173</v>
      </c>
      <c r="E23" s="1" t="s">
        <v>23</v>
      </c>
      <c r="F23" s="1" t="s">
        <v>56</v>
      </c>
      <c r="G23" s="1">
        <v>1999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 t="s">
        <v>247</v>
      </c>
      <c r="E24" s="1" t="s">
        <v>72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 t="s">
        <v>247</v>
      </c>
      <c r="E25" s="1" t="s">
        <v>73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 t="s">
        <v>50</v>
      </c>
      <c r="C26" t="s">
        <v>51</v>
      </c>
      <c r="D26" s="1" t="s">
        <v>174</v>
      </c>
      <c r="E26" s="1" t="s">
        <v>58</v>
      </c>
      <c r="F26" s="1" t="s">
        <v>61</v>
      </c>
      <c r="G26" s="1">
        <v>1999</v>
      </c>
      <c r="H26" s="1" t="s">
        <v>391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 t="s">
        <v>175</v>
      </c>
      <c r="E27" s="1" t="s">
        <v>59</v>
      </c>
      <c r="F27" s="1" t="s">
        <v>61</v>
      </c>
      <c r="G27" s="1">
        <v>1999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 t="s">
        <v>176</v>
      </c>
      <c r="E28" s="1" t="s">
        <v>60</v>
      </c>
      <c r="F28" s="1" t="s">
        <v>61</v>
      </c>
      <c r="G28" s="1">
        <v>1999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 t="s">
        <v>177</v>
      </c>
      <c r="E29" s="1" t="s">
        <v>52</v>
      </c>
      <c r="F29" s="1" t="s">
        <v>56</v>
      </c>
      <c r="G29" s="1">
        <v>1997</v>
      </c>
      <c r="H29" s="1" t="s">
        <v>366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 t="s">
        <v>178</v>
      </c>
      <c r="E30" s="1" t="s">
        <v>53</v>
      </c>
      <c r="F30" s="1" t="s">
        <v>56</v>
      </c>
      <c r="G30" s="1">
        <v>1998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 t="s">
        <v>179</v>
      </c>
      <c r="E31" s="1" t="s">
        <v>54</v>
      </c>
      <c r="F31" s="1" t="s">
        <v>56</v>
      </c>
      <c r="G31" s="1">
        <v>1998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 t="s">
        <v>180</v>
      </c>
      <c r="E32" s="1" t="s">
        <v>55</v>
      </c>
      <c r="F32" s="1" t="s">
        <v>56</v>
      </c>
      <c r="G32" s="1">
        <v>1999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 t="s">
        <v>181</v>
      </c>
      <c r="E33" s="1" t="s">
        <v>57</v>
      </c>
      <c r="F33" s="1" t="s">
        <v>56</v>
      </c>
      <c r="G33" s="1">
        <v>2000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 t="s">
        <v>247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 t="s">
        <v>247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 t="s">
        <v>62</v>
      </c>
      <c r="C36" t="s">
        <v>74</v>
      </c>
      <c r="D36" s="1" t="s">
        <v>182</v>
      </c>
      <c r="E36" s="1" t="s">
        <v>76</v>
      </c>
      <c r="F36" s="1" t="s">
        <v>61</v>
      </c>
      <c r="G36" s="1">
        <v>1998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 t="s">
        <v>183</v>
      </c>
      <c r="E37" s="2" t="s">
        <v>77</v>
      </c>
      <c r="F37" s="1" t="s">
        <v>61</v>
      </c>
      <c r="G37" s="2">
        <v>1998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 t="s">
        <v>184</v>
      </c>
      <c r="E38" s="2" t="s">
        <v>82</v>
      </c>
      <c r="F38" s="1" t="s">
        <v>61</v>
      </c>
      <c r="G38" s="2">
        <v>1998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 t="s">
        <v>185</v>
      </c>
      <c r="E39" s="1" t="s">
        <v>75</v>
      </c>
      <c r="F39" s="1" t="s">
        <v>56</v>
      </c>
      <c r="G39" s="1">
        <v>1998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 t="s">
        <v>186</v>
      </c>
      <c r="E40" s="2" t="s">
        <v>78</v>
      </c>
      <c r="F40" s="1" t="s">
        <v>56</v>
      </c>
      <c r="G40" s="2">
        <v>1998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 t="s">
        <v>187</v>
      </c>
      <c r="E41" s="2" t="s">
        <v>79</v>
      </c>
      <c r="F41" s="1" t="s">
        <v>56</v>
      </c>
      <c r="G41" s="2">
        <v>1998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 t="s">
        <v>188</v>
      </c>
      <c r="E42" s="2" t="s">
        <v>80</v>
      </c>
      <c r="F42" s="1" t="s">
        <v>56</v>
      </c>
      <c r="G42" s="2">
        <v>1999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 t="s">
        <v>189</v>
      </c>
      <c r="E43" s="2" t="s">
        <v>81</v>
      </c>
      <c r="F43" s="1" t="s">
        <v>56</v>
      </c>
      <c r="G43" s="2">
        <v>1998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 t="s">
        <v>247</v>
      </c>
      <c r="E44" s="2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 t="s">
        <v>247</v>
      </c>
      <c r="E45" s="2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 t="s">
        <v>83</v>
      </c>
      <c r="C46" s="1" t="s">
        <v>84</v>
      </c>
      <c r="D46" s="1" t="s">
        <v>190</v>
      </c>
      <c r="E46" s="2" t="s">
        <v>85</v>
      </c>
      <c r="F46" s="1" t="s">
        <v>61</v>
      </c>
      <c r="G46" s="2">
        <v>1998</v>
      </c>
      <c r="H46" s="1" t="s">
        <v>366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 t="s">
        <v>191</v>
      </c>
      <c r="E47" s="2" t="s">
        <v>87</v>
      </c>
      <c r="F47" s="1" t="s">
        <v>61</v>
      </c>
      <c r="G47" s="2">
        <v>1998</v>
      </c>
      <c r="H47" s="1" t="s">
        <v>366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 t="s">
        <v>192</v>
      </c>
      <c r="E48" s="1" t="s">
        <v>89</v>
      </c>
      <c r="F48" s="1" t="s">
        <v>61</v>
      </c>
      <c r="G48" s="2">
        <v>1998</v>
      </c>
      <c r="H48" s="1" t="s">
        <v>366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 t="s">
        <v>193</v>
      </c>
      <c r="E49" s="2" t="s">
        <v>86</v>
      </c>
      <c r="F49" s="1" t="s">
        <v>56</v>
      </c>
      <c r="G49" s="2">
        <v>2001</v>
      </c>
      <c r="H49" s="1" t="s">
        <v>366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 t="s">
        <v>194</v>
      </c>
      <c r="E50" s="1" t="s">
        <v>389</v>
      </c>
      <c r="F50" s="1" t="s">
        <v>56</v>
      </c>
      <c r="G50" s="2">
        <v>1998</v>
      </c>
      <c r="H50" s="1" t="s">
        <v>366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 t="s">
        <v>195</v>
      </c>
      <c r="E51" s="1" t="s">
        <v>88</v>
      </c>
      <c r="F51" s="1" t="s">
        <v>56</v>
      </c>
      <c r="G51" s="2">
        <v>1998</v>
      </c>
      <c r="H51" s="1" t="s">
        <v>366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 t="s">
        <v>196</v>
      </c>
      <c r="E52" s="1" t="s">
        <v>90</v>
      </c>
      <c r="F52" s="1" t="s">
        <v>56</v>
      </c>
      <c r="G52" s="2">
        <v>1997</v>
      </c>
      <c r="H52" s="1" t="s">
        <v>366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 t="s">
        <v>197</v>
      </c>
      <c r="E53" s="1" t="s">
        <v>91</v>
      </c>
      <c r="F53" s="1" t="s">
        <v>56</v>
      </c>
      <c r="G53" s="2">
        <v>2001</v>
      </c>
      <c r="H53" s="1" t="s">
        <v>366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 t="s">
        <v>247</v>
      </c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 t="s">
        <v>247</v>
      </c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 t="s">
        <v>92</v>
      </c>
      <c r="C56" s="1" t="s">
        <v>226</v>
      </c>
      <c r="D56" s="1" t="s">
        <v>198</v>
      </c>
      <c r="E56" s="1" t="s">
        <v>331</v>
      </c>
      <c r="F56" s="1"/>
      <c r="G56" s="1">
        <v>1999</v>
      </c>
      <c r="H56" s="1"/>
      <c r="I56" s="1"/>
      <c r="J56" s="1"/>
      <c r="L56" s="1"/>
      <c r="M56" s="1"/>
      <c r="N56" s="1">
        <v>1</v>
      </c>
      <c r="O56" s="1"/>
      <c r="P56" s="1"/>
      <c r="Q56" s="1"/>
      <c r="R56" s="1"/>
    </row>
    <row r="57" spans="1:18" ht="15">
      <c r="A57" s="1"/>
      <c r="B57" s="1"/>
      <c r="C57" s="1"/>
      <c r="D57" s="3" t="s">
        <v>199</v>
      </c>
      <c r="E57" s="1" t="s">
        <v>332</v>
      </c>
      <c r="F57" s="1"/>
      <c r="G57" s="1">
        <v>1999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 t="s">
        <v>200</v>
      </c>
      <c r="E58" s="1" t="s">
        <v>333</v>
      </c>
      <c r="F58" s="1"/>
      <c r="G58" s="1">
        <v>2000</v>
      </c>
      <c r="H58" s="1"/>
      <c r="I58" s="1"/>
      <c r="J58" s="1"/>
      <c r="K58" s="1"/>
      <c r="L58" s="1"/>
      <c r="M58" s="1"/>
      <c r="N58" s="1">
        <v>1</v>
      </c>
      <c r="O58" s="1">
        <v>1</v>
      </c>
      <c r="P58" s="1"/>
      <c r="Q58" s="1"/>
      <c r="R58" s="1"/>
    </row>
    <row r="59" spans="1:18" ht="15">
      <c r="A59" s="1"/>
      <c r="B59" s="1"/>
      <c r="C59" s="1"/>
      <c r="D59" s="1" t="s">
        <v>201</v>
      </c>
      <c r="E59" s="1" t="s">
        <v>334</v>
      </c>
      <c r="F59" s="1"/>
      <c r="G59" s="1">
        <v>1999</v>
      </c>
      <c r="H59" s="1"/>
      <c r="I59" s="1"/>
      <c r="J59" s="1"/>
      <c r="K59" s="1"/>
      <c r="L59" s="1"/>
      <c r="M59" s="1"/>
      <c r="N59" s="1">
        <v>1</v>
      </c>
      <c r="O59" s="1"/>
      <c r="P59" s="1"/>
      <c r="Q59" s="1"/>
      <c r="R59" s="1"/>
    </row>
    <row r="60" spans="1:18" ht="15">
      <c r="A60" s="1"/>
      <c r="B60" s="1"/>
      <c r="C60" s="1"/>
      <c r="D60" s="1" t="s">
        <v>202</v>
      </c>
      <c r="E60" s="1" t="s">
        <v>335</v>
      </c>
      <c r="F60" s="1"/>
      <c r="G60" s="1">
        <v>2000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 t="s">
        <v>203</v>
      </c>
      <c r="E61" s="1" t="s">
        <v>340</v>
      </c>
      <c r="F61" s="1"/>
      <c r="G61" s="1">
        <v>2000</v>
      </c>
      <c r="H61" s="1"/>
      <c r="I61" s="1"/>
      <c r="J61" s="1"/>
      <c r="K61" s="1"/>
      <c r="L61" s="1"/>
      <c r="M61" s="1"/>
      <c r="N61" s="1">
        <v>1</v>
      </c>
      <c r="O61" s="1">
        <v>1</v>
      </c>
      <c r="P61" s="1"/>
      <c r="Q61" s="1"/>
      <c r="R61" s="1"/>
    </row>
    <row r="62" spans="1:18" ht="15">
      <c r="A62" s="1"/>
      <c r="B62" s="1"/>
      <c r="C62" s="1"/>
      <c r="D62" s="1" t="s">
        <v>204</v>
      </c>
      <c r="E62" s="1" t="s">
        <v>336</v>
      </c>
      <c r="F62" s="1"/>
      <c r="G62" s="1">
        <v>2000</v>
      </c>
      <c r="H62" s="1"/>
      <c r="I62" s="1"/>
      <c r="J62" s="1"/>
      <c r="K62" s="1"/>
      <c r="L62" s="1"/>
      <c r="M62" s="1"/>
      <c r="N62" s="1">
        <v>1</v>
      </c>
      <c r="O62" s="1"/>
      <c r="P62" s="1"/>
      <c r="Q62" s="1"/>
      <c r="R62" s="1"/>
    </row>
    <row r="63" spans="1:18" ht="15">
      <c r="A63" s="1"/>
      <c r="B63" s="1"/>
      <c r="C63" s="1"/>
      <c r="D63" s="1" t="s">
        <v>205</v>
      </c>
      <c r="E63" s="1" t="s">
        <v>337</v>
      </c>
      <c r="F63" s="1"/>
      <c r="G63" s="1">
        <v>2000</v>
      </c>
      <c r="H63" s="1"/>
      <c r="I63" s="1"/>
      <c r="J63" s="1"/>
      <c r="K63" s="1"/>
      <c r="L63" s="1"/>
      <c r="M63" s="1"/>
      <c r="N63" s="1">
        <v>1</v>
      </c>
      <c r="O63" s="1">
        <v>1</v>
      </c>
      <c r="P63" s="1"/>
      <c r="Q63" s="1"/>
      <c r="R63" s="1"/>
    </row>
    <row r="64" spans="1:18" ht="15">
      <c r="A64" s="1"/>
      <c r="B64" s="1"/>
      <c r="C64" s="1"/>
      <c r="D64" s="1" t="s">
        <v>247</v>
      </c>
      <c r="E64" s="1" t="s">
        <v>227</v>
      </c>
      <c r="F64" s="1"/>
      <c r="G64" s="1"/>
      <c r="H64" s="1"/>
      <c r="I64" s="1"/>
      <c r="J64" s="1"/>
      <c r="K64" s="1"/>
      <c r="L64" s="1"/>
      <c r="M64" s="26" t="s">
        <v>339</v>
      </c>
      <c r="N64" s="1"/>
      <c r="O64" s="1"/>
      <c r="P64" s="1"/>
      <c r="Q64" s="1"/>
      <c r="R64" s="1"/>
    </row>
    <row r="65" spans="1:18" ht="15">
      <c r="A65" s="1"/>
      <c r="B65" s="1"/>
      <c r="C65" s="1"/>
      <c r="D65" s="1" t="s">
        <v>247</v>
      </c>
      <c r="E65" s="1" t="s">
        <v>338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 t="s">
        <v>157</v>
      </c>
      <c r="C66" s="1"/>
      <c r="D66" s="1" t="s">
        <v>206</v>
      </c>
      <c r="E66" s="1" t="s">
        <v>376</v>
      </c>
      <c r="F66" s="1"/>
      <c r="G66" s="1">
        <v>2000</v>
      </c>
      <c r="H66" s="1"/>
      <c r="I66" s="1"/>
      <c r="J66" s="1"/>
      <c r="K66" s="1"/>
      <c r="L66" s="1"/>
      <c r="M66" s="1"/>
      <c r="N66" s="1">
        <v>1</v>
      </c>
      <c r="O66" s="1">
        <v>1</v>
      </c>
      <c r="P66" s="1"/>
      <c r="Q66" s="1"/>
      <c r="R66" s="1"/>
    </row>
    <row r="67" spans="1:18" ht="15">
      <c r="A67" s="1"/>
      <c r="B67" s="1"/>
      <c r="C67" s="1"/>
      <c r="D67" s="1" t="s">
        <v>207</v>
      </c>
      <c r="E67" s="1" t="s">
        <v>377</v>
      </c>
      <c r="F67" s="1"/>
      <c r="G67" s="1">
        <v>2000</v>
      </c>
      <c r="H67" s="1"/>
      <c r="I67" s="1"/>
      <c r="J67" s="1"/>
      <c r="K67" s="1"/>
      <c r="L67" s="1"/>
      <c r="M67" s="1"/>
      <c r="N67" s="1">
        <v>1</v>
      </c>
      <c r="O67" s="1"/>
      <c r="P67" s="1"/>
      <c r="Q67" s="1"/>
      <c r="R67" s="1"/>
    </row>
    <row r="68" spans="1:18" ht="15">
      <c r="A68" s="1"/>
      <c r="B68" s="1"/>
      <c r="C68" s="1"/>
      <c r="D68" s="1" t="s">
        <v>208</v>
      </c>
      <c r="E68" s="1" t="s">
        <v>378</v>
      </c>
      <c r="F68" s="1"/>
      <c r="G68" s="1">
        <v>1999</v>
      </c>
      <c r="H68" s="1"/>
      <c r="I68" s="1"/>
      <c r="J68" s="1"/>
      <c r="K68" s="1"/>
      <c r="L68" s="1"/>
      <c r="M68" s="1"/>
      <c r="N68" s="1">
        <v>1</v>
      </c>
      <c r="O68" s="1">
        <v>1</v>
      </c>
      <c r="P68" s="1"/>
      <c r="Q68" s="1"/>
      <c r="R68" s="1"/>
    </row>
    <row r="69" spans="1:18" ht="15">
      <c r="A69" s="1"/>
      <c r="B69" s="1"/>
      <c r="C69" s="1"/>
      <c r="D69" s="1" t="s">
        <v>209</v>
      </c>
      <c r="E69" s="1" t="s">
        <v>379</v>
      </c>
      <c r="F69" s="1"/>
      <c r="G69" s="1">
        <v>2000</v>
      </c>
      <c r="H69" s="1"/>
      <c r="I69" s="1"/>
      <c r="J69" s="1"/>
      <c r="K69" s="1"/>
      <c r="L69" s="1"/>
      <c r="M69" s="1"/>
      <c r="N69" s="1">
        <v>1</v>
      </c>
      <c r="O69" s="1"/>
      <c r="P69" s="1"/>
      <c r="Q69" s="1"/>
      <c r="R69" s="1"/>
    </row>
    <row r="70" spans="1:18" ht="15">
      <c r="A70" s="1"/>
      <c r="B70" s="1"/>
      <c r="C70" s="1"/>
      <c r="D70" s="1" t="s">
        <v>210</v>
      </c>
      <c r="E70" s="1" t="s">
        <v>380</v>
      </c>
      <c r="F70" s="1"/>
      <c r="G70" s="1">
        <v>2003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 t="s">
        <v>211</v>
      </c>
      <c r="E71" s="1" t="s">
        <v>381</v>
      </c>
      <c r="F71" s="1"/>
      <c r="G71" s="1">
        <v>2000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 t="s">
        <v>212</v>
      </c>
      <c r="E72" s="1" t="s">
        <v>382</v>
      </c>
      <c r="F72" s="1"/>
      <c r="G72" s="1">
        <v>1999</v>
      </c>
      <c r="H72" s="1"/>
      <c r="I72" s="1"/>
      <c r="J72" s="1"/>
      <c r="K72" s="1"/>
      <c r="L72" s="1"/>
      <c r="M72" s="1"/>
      <c r="N72" s="1">
        <v>1</v>
      </c>
      <c r="O72" s="1"/>
      <c r="P72" s="1"/>
      <c r="Q72" s="1"/>
      <c r="R72" s="1"/>
    </row>
    <row r="73" spans="1:18" ht="15">
      <c r="A73" s="1"/>
      <c r="B73" s="1"/>
      <c r="C73" s="1"/>
      <c r="D73" s="1" t="s">
        <v>213</v>
      </c>
      <c r="E73" s="1" t="s">
        <v>383</v>
      </c>
      <c r="F73" s="1"/>
      <c r="G73" s="1">
        <v>1999</v>
      </c>
      <c r="H73" s="1"/>
      <c r="I73" s="1"/>
      <c r="J73" s="1"/>
      <c r="K73" s="1"/>
      <c r="L73" s="1"/>
      <c r="M73" s="1"/>
      <c r="N73" s="1">
        <v>1</v>
      </c>
      <c r="O73" s="1">
        <v>1</v>
      </c>
      <c r="P73" s="1"/>
      <c r="Q73" s="1"/>
      <c r="R73" s="1"/>
    </row>
    <row r="74" spans="1:18" ht="15">
      <c r="A74" s="1"/>
      <c r="B74" s="1"/>
      <c r="C74" s="1"/>
      <c r="D74" s="1" t="s">
        <v>247</v>
      </c>
      <c r="E74" s="1"/>
      <c r="F74" s="1"/>
      <c r="G74" s="1"/>
      <c r="H74" s="1"/>
      <c r="I74" s="1"/>
      <c r="J74" s="1"/>
      <c r="K74" s="1"/>
      <c r="L74" s="1"/>
      <c r="M74" s="26" t="s">
        <v>384</v>
      </c>
      <c r="N74" s="1"/>
      <c r="O74" s="1"/>
      <c r="P74" s="1"/>
      <c r="Q74" s="1"/>
      <c r="R74" s="1"/>
    </row>
    <row r="75" spans="1:18" ht="15">
      <c r="A75" s="1"/>
      <c r="B75" s="1"/>
      <c r="C75" s="1"/>
      <c r="D75" s="1" t="s">
        <v>247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/>
      <c r="B76" s="1" t="s">
        <v>228</v>
      </c>
      <c r="C76" s="1" t="s">
        <v>237</v>
      </c>
      <c r="D76" s="1" t="s">
        <v>229</v>
      </c>
      <c r="E76" s="1" t="s">
        <v>242</v>
      </c>
      <c r="F76" s="1" t="s">
        <v>61</v>
      </c>
      <c r="G76" s="1">
        <v>2000</v>
      </c>
      <c r="H76" s="1"/>
      <c r="I76" s="1"/>
      <c r="J76" s="1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 t="s">
        <v>230</v>
      </c>
      <c r="E77" s="1" t="s">
        <v>243</v>
      </c>
      <c r="F77" s="1" t="s">
        <v>61</v>
      </c>
      <c r="G77" s="1">
        <v>2000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 t="s">
        <v>231</v>
      </c>
      <c r="E78" s="1" t="s">
        <v>244</v>
      </c>
      <c r="F78" s="1" t="s">
        <v>61</v>
      </c>
      <c r="G78" s="1">
        <v>2000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 t="s">
        <v>232</v>
      </c>
      <c r="E79" s="1" t="s">
        <v>238</v>
      </c>
      <c r="F79" s="1" t="s">
        <v>56</v>
      </c>
      <c r="G79" s="1">
        <v>1999</v>
      </c>
      <c r="H79" s="1" t="s">
        <v>366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 t="s">
        <v>233</v>
      </c>
      <c r="E80" s="1" t="s">
        <v>239</v>
      </c>
      <c r="F80" s="1" t="s">
        <v>56</v>
      </c>
      <c r="G80" s="1">
        <v>1999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 t="s">
        <v>234</v>
      </c>
      <c r="E81" s="1" t="s">
        <v>240</v>
      </c>
      <c r="F81" s="1" t="s">
        <v>56</v>
      </c>
      <c r="G81" s="1">
        <v>2000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 t="s">
        <v>235</v>
      </c>
      <c r="E82" s="1" t="s">
        <v>392</v>
      </c>
      <c r="F82" s="1" t="s">
        <v>56</v>
      </c>
      <c r="G82" s="1">
        <v>2000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 t="s">
        <v>236</v>
      </c>
      <c r="E83" s="1" t="s">
        <v>241</v>
      </c>
      <c r="F83" s="1" t="s">
        <v>56</v>
      </c>
      <c r="G83" s="1">
        <v>1999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2" t="s">
        <v>247</v>
      </c>
      <c r="E84" s="1" t="s">
        <v>245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2" t="s">
        <v>247</v>
      </c>
      <c r="E85" s="1" t="s">
        <v>246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5">
      <c r="B86" s="27" t="s">
        <v>41</v>
      </c>
      <c r="C86" s="27" t="s">
        <v>354</v>
      </c>
      <c r="D86" s="27" t="s">
        <v>368</v>
      </c>
      <c r="E86" s="28" t="s">
        <v>355</v>
      </c>
      <c r="F86" s="27"/>
      <c r="G86" s="28">
        <v>1998</v>
      </c>
      <c r="H86" s="27" t="s">
        <v>366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5">
      <c r="B87" s="27"/>
      <c r="C87" s="27"/>
      <c r="D87" s="27" t="s">
        <v>369</v>
      </c>
      <c r="E87" s="28" t="s">
        <v>356</v>
      </c>
      <c r="F87" s="27"/>
      <c r="G87" s="28">
        <v>1998</v>
      </c>
      <c r="H87" s="27" t="s">
        <v>366</v>
      </c>
      <c r="I87" s="27"/>
      <c r="J87" s="27"/>
      <c r="K87" s="27"/>
      <c r="L87" s="27"/>
      <c r="M87" s="27"/>
      <c r="N87" s="27">
        <v>1</v>
      </c>
      <c r="O87" s="27"/>
      <c r="P87" s="27"/>
      <c r="Q87" s="27"/>
      <c r="R87" s="27"/>
    </row>
    <row r="88" spans="2:18" ht="15">
      <c r="B88" s="27"/>
      <c r="C88" s="27"/>
      <c r="D88" s="27" t="s">
        <v>370</v>
      </c>
      <c r="E88" s="28" t="s">
        <v>357</v>
      </c>
      <c r="F88" s="27"/>
      <c r="G88" s="28">
        <v>1997</v>
      </c>
      <c r="H88" s="27" t="s">
        <v>367</v>
      </c>
      <c r="I88" s="27"/>
      <c r="J88" s="27"/>
      <c r="K88" s="27"/>
      <c r="L88" s="27"/>
      <c r="M88" s="27"/>
      <c r="N88" s="27"/>
      <c r="O88" s="27">
        <v>1</v>
      </c>
      <c r="P88" s="27"/>
      <c r="Q88" s="27"/>
      <c r="R88" s="27"/>
    </row>
    <row r="89" spans="2:18" ht="15">
      <c r="B89" s="27"/>
      <c r="C89" s="27"/>
      <c r="D89" s="27" t="s">
        <v>371</v>
      </c>
      <c r="E89" s="28" t="s">
        <v>358</v>
      </c>
      <c r="F89" s="27"/>
      <c r="G89" s="28">
        <v>1998</v>
      </c>
      <c r="H89" s="27"/>
      <c r="I89" s="27"/>
      <c r="J89" s="27"/>
      <c r="K89" s="27"/>
      <c r="L89" s="27"/>
      <c r="M89" s="27"/>
      <c r="N89" s="27">
        <v>1</v>
      </c>
      <c r="O89" s="27">
        <v>1</v>
      </c>
      <c r="P89" s="27"/>
      <c r="Q89" s="27"/>
      <c r="R89" s="27"/>
    </row>
    <row r="90" spans="2:18" ht="15">
      <c r="B90" s="27"/>
      <c r="C90" s="27"/>
      <c r="D90" s="27" t="s">
        <v>372</v>
      </c>
      <c r="E90" s="28" t="s">
        <v>359</v>
      </c>
      <c r="F90" s="27"/>
      <c r="G90" s="28">
        <v>1998</v>
      </c>
      <c r="H90" s="27"/>
      <c r="I90" s="27"/>
      <c r="J90" s="27"/>
      <c r="K90" s="27"/>
      <c r="L90" s="27"/>
      <c r="M90" s="27"/>
      <c r="N90" s="27">
        <v>1</v>
      </c>
      <c r="O90" s="27">
        <v>1</v>
      </c>
      <c r="P90" s="27"/>
      <c r="Q90" s="27"/>
      <c r="R90" s="27"/>
    </row>
    <row r="91" spans="2:18" ht="15">
      <c r="B91" s="27"/>
      <c r="C91" s="27"/>
      <c r="D91" s="27" t="s">
        <v>373</v>
      </c>
      <c r="E91" s="28" t="s">
        <v>360</v>
      </c>
      <c r="F91" s="27"/>
      <c r="G91" s="28">
        <v>1998</v>
      </c>
      <c r="H91" s="27"/>
      <c r="I91" s="27"/>
      <c r="J91" s="27"/>
      <c r="K91" s="27"/>
      <c r="L91" s="27"/>
      <c r="M91" s="27"/>
      <c r="N91" s="27">
        <v>1</v>
      </c>
      <c r="O91" s="27"/>
      <c r="P91" s="27"/>
      <c r="Q91" s="27"/>
      <c r="R91" s="27"/>
    </row>
    <row r="92" spans="2:18" ht="15">
      <c r="B92" s="27"/>
      <c r="C92" s="27"/>
      <c r="D92" s="27" t="s">
        <v>374</v>
      </c>
      <c r="E92" s="28" t="s">
        <v>361</v>
      </c>
      <c r="F92" s="27"/>
      <c r="G92" s="28">
        <v>1998</v>
      </c>
      <c r="H92" s="27"/>
      <c r="I92" s="27"/>
      <c r="J92" s="27"/>
      <c r="K92" s="27"/>
      <c r="L92" s="27"/>
      <c r="M92" s="27"/>
      <c r="N92" s="27">
        <v>1</v>
      </c>
      <c r="O92" s="27"/>
      <c r="P92" s="27"/>
      <c r="Q92" s="27"/>
      <c r="R92" s="27"/>
    </row>
    <row r="93" spans="2:18" ht="15">
      <c r="B93" s="27"/>
      <c r="C93" s="27"/>
      <c r="D93" s="27" t="s">
        <v>375</v>
      </c>
      <c r="E93" s="28" t="s">
        <v>362</v>
      </c>
      <c r="F93" s="27"/>
      <c r="G93" s="28">
        <v>1998</v>
      </c>
      <c r="H93" s="27"/>
      <c r="I93" s="27"/>
      <c r="J93" s="27"/>
      <c r="K93" s="27"/>
      <c r="L93" s="27"/>
      <c r="M93" s="27"/>
      <c r="N93" s="27">
        <v>1</v>
      </c>
      <c r="O93" s="27"/>
      <c r="P93" s="27"/>
      <c r="Q93" s="27"/>
      <c r="R93" s="27"/>
    </row>
    <row r="94" spans="2:18" ht="15">
      <c r="B94" s="27"/>
      <c r="C94" s="27"/>
      <c r="D94" s="27" t="s">
        <v>247</v>
      </c>
      <c r="E94" s="28" t="s">
        <v>363</v>
      </c>
      <c r="F94" s="27"/>
      <c r="G94" s="27"/>
      <c r="H94" s="27"/>
      <c r="I94" s="27"/>
      <c r="J94" s="27"/>
      <c r="K94" s="27"/>
      <c r="L94" s="27"/>
      <c r="M94" s="27"/>
      <c r="N94" s="29" t="s">
        <v>365</v>
      </c>
      <c r="O94" s="27"/>
      <c r="P94" s="27"/>
      <c r="Q94" s="27"/>
      <c r="R94" s="27"/>
    </row>
    <row r="95" spans="2:18" ht="15">
      <c r="B95" s="27"/>
      <c r="C95" s="27"/>
      <c r="D95" s="27" t="s">
        <v>247</v>
      </c>
      <c r="E95" s="28" t="s">
        <v>364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</sheetData>
  <sheetProtection/>
  <mergeCells count="4">
    <mergeCell ref="N3:Q3"/>
    <mergeCell ref="A1:R1"/>
    <mergeCell ref="A2:R2"/>
    <mergeCell ref="C4:J4"/>
  </mergeCells>
  <printOptions/>
  <pageMargins left="0.1968503937007874" right="0.1968503937007874" top="0.1968503937007874" bottom="0.1968503937007874" header="0.31496062992125984" footer="0.31496062992125984"/>
  <pageSetup horizontalDpi="203" verticalDpi="203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45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6.57421875" style="72" customWidth="1"/>
    <col min="2" max="2" width="20.28125" style="72" customWidth="1"/>
    <col min="3" max="3" width="23.8515625" style="111" customWidth="1"/>
    <col min="4" max="4" width="9.140625" style="32" customWidth="1"/>
    <col min="5" max="5" width="23.57421875" style="72" customWidth="1"/>
    <col min="6" max="6" width="5.140625" style="32" customWidth="1"/>
    <col min="7" max="7" width="9.140625" style="72" customWidth="1"/>
    <col min="8" max="8" width="12.28125" style="32" customWidth="1"/>
    <col min="9" max="9" width="6.8515625" style="279" customWidth="1"/>
    <col min="10" max="10" width="3.28125" style="72" customWidth="1"/>
    <col min="11" max="11" width="6.421875" style="72" customWidth="1"/>
    <col min="12" max="12" width="16.28125" style="72" customWidth="1"/>
    <col min="13" max="13" width="20.8515625" style="72" customWidth="1"/>
    <col min="14" max="14" width="8.57421875" style="72" customWidth="1"/>
    <col min="15" max="15" width="21.421875" style="72" customWidth="1"/>
    <col min="16" max="17" width="9.140625" style="72" customWidth="1"/>
    <col min="18" max="18" width="9.140625" style="32" customWidth="1"/>
    <col min="19" max="16384" width="9.140625" style="72" customWidth="1"/>
  </cols>
  <sheetData>
    <row r="1" spans="1:27" ht="15" customHeight="1">
      <c r="A1" s="316" t="s">
        <v>464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9"/>
      <c r="U1" s="39"/>
      <c r="V1" s="39"/>
      <c r="W1" s="39"/>
      <c r="X1" s="39"/>
      <c r="Y1" s="39"/>
      <c r="Z1" s="39"/>
      <c r="AA1" s="39"/>
    </row>
    <row r="2" spans="1:27" ht="18" customHeight="1">
      <c r="A2" s="317" t="s">
        <v>463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8"/>
      <c r="U2" s="38"/>
      <c r="V2" s="38"/>
      <c r="W2" s="38"/>
      <c r="X2" s="38"/>
      <c r="Y2" s="38"/>
      <c r="Z2" s="38"/>
      <c r="AA2" s="38"/>
    </row>
    <row r="3" spans="2:19" ht="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27" ht="18.75">
      <c r="A4" s="318" t="s">
        <v>502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6"/>
      <c r="U4" s="36"/>
      <c r="V4" s="36"/>
      <c r="W4" s="36"/>
      <c r="X4" s="36"/>
      <c r="Y4" s="36"/>
      <c r="Z4" s="36"/>
      <c r="AA4" s="36"/>
    </row>
    <row r="5" spans="1:19" ht="1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</row>
    <row r="6" spans="3:13" ht="15">
      <c r="C6" s="115" t="s">
        <v>505</v>
      </c>
      <c r="M6" s="115" t="s">
        <v>506</v>
      </c>
    </row>
    <row r="7" spans="1:17" ht="15">
      <c r="A7" s="343" t="s">
        <v>150</v>
      </c>
      <c r="B7" s="343"/>
      <c r="Q7" s="16" t="s">
        <v>151</v>
      </c>
    </row>
    <row r="8" spans="1:19" ht="30">
      <c r="A8" s="70" t="s">
        <v>503</v>
      </c>
      <c r="B8" s="70" t="s">
        <v>468</v>
      </c>
      <c r="C8" s="14" t="s">
        <v>287</v>
      </c>
      <c r="D8" s="70" t="s">
        <v>504</v>
      </c>
      <c r="E8" s="14" t="s">
        <v>4</v>
      </c>
      <c r="F8" s="14" t="s">
        <v>7</v>
      </c>
      <c r="G8" s="23" t="s">
        <v>5</v>
      </c>
      <c r="H8" s="14" t="s">
        <v>416</v>
      </c>
      <c r="I8" s="75" t="s">
        <v>467</v>
      </c>
      <c r="K8" s="23" t="s">
        <v>0</v>
      </c>
      <c r="L8" s="70" t="s">
        <v>468</v>
      </c>
      <c r="M8" s="14" t="s">
        <v>287</v>
      </c>
      <c r="N8" s="70" t="s">
        <v>6</v>
      </c>
      <c r="O8" s="70" t="s">
        <v>4</v>
      </c>
      <c r="P8" s="116" t="s">
        <v>7</v>
      </c>
      <c r="Q8" s="70" t="s">
        <v>5</v>
      </c>
      <c r="R8" s="70" t="s">
        <v>416</v>
      </c>
      <c r="S8" s="70" t="s">
        <v>467</v>
      </c>
    </row>
    <row r="9" spans="1:19" ht="15">
      <c r="A9" s="14">
        <v>1</v>
      </c>
      <c r="B9" s="27" t="s">
        <v>312</v>
      </c>
      <c r="C9" s="112" t="s">
        <v>313</v>
      </c>
      <c r="D9" s="14" t="s">
        <v>142</v>
      </c>
      <c r="E9" s="27" t="s">
        <v>321</v>
      </c>
      <c r="F9" s="14" t="s">
        <v>61</v>
      </c>
      <c r="G9" s="27">
        <v>2001</v>
      </c>
      <c r="H9" s="277">
        <v>0.2569444444444445</v>
      </c>
      <c r="I9" s="75">
        <v>20</v>
      </c>
      <c r="K9" s="14">
        <v>1</v>
      </c>
      <c r="L9" s="27" t="s">
        <v>9</v>
      </c>
      <c r="M9" s="27" t="s">
        <v>10</v>
      </c>
      <c r="N9" s="14" t="s">
        <v>165</v>
      </c>
      <c r="O9" s="14" t="s">
        <v>13</v>
      </c>
      <c r="P9" s="14" t="s">
        <v>56</v>
      </c>
      <c r="Q9" s="14">
        <v>1999</v>
      </c>
      <c r="R9" s="37" t="s">
        <v>443</v>
      </c>
      <c r="S9" s="14">
        <v>8</v>
      </c>
    </row>
    <row r="10" spans="1:19" ht="15">
      <c r="A10" s="14">
        <v>2</v>
      </c>
      <c r="B10" s="27" t="s">
        <v>312</v>
      </c>
      <c r="C10" s="112" t="s">
        <v>313</v>
      </c>
      <c r="D10" s="114" t="s">
        <v>141</v>
      </c>
      <c r="E10" s="27" t="s">
        <v>320</v>
      </c>
      <c r="F10" s="14" t="s">
        <v>61</v>
      </c>
      <c r="G10" s="27">
        <v>2001</v>
      </c>
      <c r="H10" s="277">
        <v>0.26180555555555557</v>
      </c>
      <c r="I10" s="75">
        <v>22</v>
      </c>
      <c r="K10" s="14">
        <v>2</v>
      </c>
      <c r="L10" s="27" t="s">
        <v>9</v>
      </c>
      <c r="M10" s="27" t="s">
        <v>10</v>
      </c>
      <c r="N10" s="14" t="s">
        <v>161</v>
      </c>
      <c r="O10" s="14" t="s">
        <v>345</v>
      </c>
      <c r="P10" s="14" t="s">
        <v>56</v>
      </c>
      <c r="Q10" s="14">
        <v>1999</v>
      </c>
      <c r="R10" s="37" t="s">
        <v>455</v>
      </c>
      <c r="S10" s="14">
        <v>31</v>
      </c>
    </row>
    <row r="11" spans="1:19" ht="15">
      <c r="A11" s="14">
        <v>3</v>
      </c>
      <c r="B11" s="27" t="s">
        <v>312</v>
      </c>
      <c r="C11" s="112" t="s">
        <v>313</v>
      </c>
      <c r="D11" s="14" t="s">
        <v>143</v>
      </c>
      <c r="E11" s="27" t="s">
        <v>322</v>
      </c>
      <c r="F11" s="14" t="s">
        <v>61</v>
      </c>
      <c r="G11" s="27">
        <v>2000</v>
      </c>
      <c r="H11" s="277">
        <v>0.3013888888888889</v>
      </c>
      <c r="I11" s="75">
        <v>23</v>
      </c>
      <c r="K11" s="14">
        <v>3</v>
      </c>
      <c r="L11" s="27" t="s">
        <v>9</v>
      </c>
      <c r="M11" s="27" t="s">
        <v>10</v>
      </c>
      <c r="N11" s="14" t="s">
        <v>164</v>
      </c>
      <c r="O11" s="14" t="s">
        <v>342</v>
      </c>
      <c r="P11" s="14" t="s">
        <v>56</v>
      </c>
      <c r="Q11" s="14">
        <v>1998</v>
      </c>
      <c r="R11" s="37" t="s">
        <v>459</v>
      </c>
      <c r="S11" s="14">
        <v>38</v>
      </c>
    </row>
    <row r="12" spans="1:19" ht="15">
      <c r="A12" s="14">
        <v>4</v>
      </c>
      <c r="B12" s="27" t="s">
        <v>312</v>
      </c>
      <c r="C12" s="112" t="s">
        <v>313</v>
      </c>
      <c r="D12" s="14" t="s">
        <v>148</v>
      </c>
      <c r="E12" s="27" t="s">
        <v>319</v>
      </c>
      <c r="F12" s="14" t="s">
        <v>56</v>
      </c>
      <c r="G12" s="27">
        <v>2001</v>
      </c>
      <c r="H12" s="277">
        <v>0.18819444444444444</v>
      </c>
      <c r="I12" s="75">
        <v>16</v>
      </c>
      <c r="K12" s="14">
        <v>4</v>
      </c>
      <c r="L12" s="27" t="s">
        <v>9</v>
      </c>
      <c r="M12" s="27" t="s">
        <v>10</v>
      </c>
      <c r="N12" s="14" t="s">
        <v>163</v>
      </c>
      <c r="O12" s="14" t="s">
        <v>343</v>
      </c>
      <c r="P12" s="14" t="s">
        <v>56</v>
      </c>
      <c r="Q12" s="14">
        <v>1998</v>
      </c>
      <c r="R12" s="37" t="s">
        <v>461</v>
      </c>
      <c r="S12" s="14">
        <v>40</v>
      </c>
    </row>
    <row r="13" spans="1:19" ht="15">
      <c r="A13" s="14">
        <v>5</v>
      </c>
      <c r="B13" s="27" t="s">
        <v>312</v>
      </c>
      <c r="C13" s="112" t="s">
        <v>313</v>
      </c>
      <c r="D13" s="14" t="s">
        <v>146</v>
      </c>
      <c r="E13" s="27" t="s">
        <v>317</v>
      </c>
      <c r="F13" s="14" t="s">
        <v>56</v>
      </c>
      <c r="G13" s="27">
        <v>2001</v>
      </c>
      <c r="H13" s="277">
        <v>0.19444444444444445</v>
      </c>
      <c r="I13" s="75">
        <v>19</v>
      </c>
      <c r="K13" s="14">
        <v>5</v>
      </c>
      <c r="L13" s="27" t="s">
        <v>9</v>
      </c>
      <c r="M13" s="27" t="s">
        <v>10</v>
      </c>
      <c r="N13" s="14" t="s">
        <v>162</v>
      </c>
      <c r="O13" s="14" t="s">
        <v>344</v>
      </c>
      <c r="P13" s="14" t="s">
        <v>56</v>
      </c>
      <c r="Q13" s="14">
        <v>1998</v>
      </c>
      <c r="R13" s="37" t="s">
        <v>462</v>
      </c>
      <c r="S13" s="14">
        <v>41</v>
      </c>
    </row>
    <row r="14" spans="1:19" ht="15">
      <c r="A14" s="14">
        <v>6</v>
      </c>
      <c r="B14" s="27" t="s">
        <v>312</v>
      </c>
      <c r="C14" s="112" t="s">
        <v>313</v>
      </c>
      <c r="D14" s="14" t="s">
        <v>145</v>
      </c>
      <c r="E14" s="27" t="s">
        <v>316</v>
      </c>
      <c r="F14" s="14" t="s">
        <v>56</v>
      </c>
      <c r="G14" s="27">
        <v>2000</v>
      </c>
      <c r="H14" s="277">
        <v>0.20138888888888887</v>
      </c>
      <c r="I14" s="75">
        <v>24</v>
      </c>
      <c r="K14" s="14">
        <v>6</v>
      </c>
      <c r="L14" s="27" t="s">
        <v>9</v>
      </c>
      <c r="M14" s="27" t="s">
        <v>10</v>
      </c>
      <c r="N14" s="14" t="s">
        <v>159</v>
      </c>
      <c r="O14" s="14" t="s">
        <v>12</v>
      </c>
      <c r="P14" s="14" t="s">
        <v>61</v>
      </c>
      <c r="Q14" s="14">
        <v>2000</v>
      </c>
      <c r="R14" s="37" t="s">
        <v>492</v>
      </c>
      <c r="S14" s="14">
        <v>15</v>
      </c>
    </row>
    <row r="15" spans="1:19" ht="15">
      <c r="A15" s="14">
        <v>7</v>
      </c>
      <c r="B15" s="27" t="s">
        <v>312</v>
      </c>
      <c r="C15" s="112" t="s">
        <v>313</v>
      </c>
      <c r="D15" s="14" t="s">
        <v>147</v>
      </c>
      <c r="E15" s="27" t="s">
        <v>318</v>
      </c>
      <c r="F15" s="14" t="s">
        <v>56</v>
      </c>
      <c r="G15" s="27">
        <v>2000</v>
      </c>
      <c r="H15" s="277">
        <v>0.20972222222222223</v>
      </c>
      <c r="I15" s="75">
        <v>26</v>
      </c>
      <c r="K15" s="14">
        <v>7</v>
      </c>
      <c r="L15" s="27" t="s">
        <v>9</v>
      </c>
      <c r="M15" s="27" t="s">
        <v>10</v>
      </c>
      <c r="N15" s="14" t="s">
        <v>160</v>
      </c>
      <c r="O15" s="14" t="s">
        <v>341</v>
      </c>
      <c r="P15" s="14" t="s">
        <v>61</v>
      </c>
      <c r="Q15" s="14">
        <v>1998</v>
      </c>
      <c r="R15" s="37" t="s">
        <v>501</v>
      </c>
      <c r="S15" s="14">
        <v>21</v>
      </c>
    </row>
    <row r="16" spans="1:19" ht="15">
      <c r="A16" s="14">
        <v>8</v>
      </c>
      <c r="B16" s="27" t="s">
        <v>312</v>
      </c>
      <c r="C16" s="112" t="s">
        <v>313</v>
      </c>
      <c r="D16" s="14" t="s">
        <v>144</v>
      </c>
      <c r="E16" s="27" t="s">
        <v>315</v>
      </c>
      <c r="F16" s="14" t="s">
        <v>56</v>
      </c>
      <c r="G16" s="27">
        <v>2001</v>
      </c>
      <c r="H16" s="277">
        <v>0.2125</v>
      </c>
      <c r="I16" s="75">
        <v>27</v>
      </c>
      <c r="K16" s="14">
        <v>8</v>
      </c>
      <c r="L16" s="27" t="s">
        <v>9</v>
      </c>
      <c r="M16" s="27" t="s">
        <v>10</v>
      </c>
      <c r="N16" s="14" t="s">
        <v>158</v>
      </c>
      <c r="O16" s="14" t="s">
        <v>11</v>
      </c>
      <c r="P16" s="14" t="s">
        <v>61</v>
      </c>
      <c r="Q16" s="14">
        <v>1999</v>
      </c>
      <c r="R16" s="37" t="s">
        <v>507</v>
      </c>
      <c r="S16" s="14">
        <v>23</v>
      </c>
    </row>
    <row r="17" spans="1:19" ht="15">
      <c r="A17" s="14">
        <v>9</v>
      </c>
      <c r="B17" s="27" t="s">
        <v>216</v>
      </c>
      <c r="C17" s="112" t="s">
        <v>217</v>
      </c>
      <c r="D17" s="114" t="s">
        <v>133</v>
      </c>
      <c r="E17" s="27" t="s">
        <v>220</v>
      </c>
      <c r="F17" s="14" t="s">
        <v>61</v>
      </c>
      <c r="G17" s="27">
        <v>2000</v>
      </c>
      <c r="H17" s="277">
        <v>0.21041666666666667</v>
      </c>
      <c r="I17" s="75">
        <v>9</v>
      </c>
      <c r="K17" s="14">
        <v>9</v>
      </c>
      <c r="L17" s="27" t="s">
        <v>14</v>
      </c>
      <c r="M17" s="27" t="s">
        <v>15</v>
      </c>
      <c r="N17" s="14" t="s">
        <v>170</v>
      </c>
      <c r="O17" s="14" t="s">
        <v>18</v>
      </c>
      <c r="P17" s="14" t="s">
        <v>56</v>
      </c>
      <c r="Q17" s="14">
        <v>1998</v>
      </c>
      <c r="R17" s="37" t="s">
        <v>440</v>
      </c>
      <c r="S17" s="14">
        <v>1</v>
      </c>
    </row>
    <row r="18" spans="1:19" ht="15">
      <c r="A18" s="14">
        <v>10</v>
      </c>
      <c r="B18" s="27" t="s">
        <v>216</v>
      </c>
      <c r="C18" s="112" t="s">
        <v>217</v>
      </c>
      <c r="D18" s="14" t="s">
        <v>134</v>
      </c>
      <c r="E18" s="27" t="s">
        <v>224</v>
      </c>
      <c r="F18" s="14" t="s">
        <v>61</v>
      </c>
      <c r="G18" s="27">
        <v>2000</v>
      </c>
      <c r="H18" s="277">
        <v>0.2138888888888889</v>
      </c>
      <c r="I18" s="75">
        <v>10</v>
      </c>
      <c r="K18" s="14">
        <v>10</v>
      </c>
      <c r="L18" s="27" t="s">
        <v>14</v>
      </c>
      <c r="M18" s="27" t="s">
        <v>15</v>
      </c>
      <c r="N18" s="14" t="s">
        <v>172</v>
      </c>
      <c r="O18" s="14" t="s">
        <v>20</v>
      </c>
      <c r="P18" s="14" t="s">
        <v>56</v>
      </c>
      <c r="Q18" s="14">
        <v>1998</v>
      </c>
      <c r="R18" s="37" t="s">
        <v>422</v>
      </c>
      <c r="S18" s="14">
        <v>6</v>
      </c>
    </row>
    <row r="19" spans="1:19" ht="15">
      <c r="A19" s="14">
        <v>11</v>
      </c>
      <c r="B19" s="27" t="s">
        <v>216</v>
      </c>
      <c r="C19" s="112" t="s">
        <v>217</v>
      </c>
      <c r="D19" s="14" t="s">
        <v>135</v>
      </c>
      <c r="E19" s="27" t="s">
        <v>225</v>
      </c>
      <c r="F19" s="14" t="s">
        <v>61</v>
      </c>
      <c r="G19" s="27">
        <v>2001</v>
      </c>
      <c r="H19" s="277">
        <v>0.2534722222222222</v>
      </c>
      <c r="I19" s="75">
        <v>19</v>
      </c>
      <c r="K19" s="14">
        <v>11</v>
      </c>
      <c r="L19" s="27" t="s">
        <v>14</v>
      </c>
      <c r="M19" s="27" t="s">
        <v>15</v>
      </c>
      <c r="N19" s="14" t="s">
        <v>171</v>
      </c>
      <c r="O19" s="14" t="s">
        <v>19</v>
      </c>
      <c r="P19" s="14" t="s">
        <v>56</v>
      </c>
      <c r="Q19" s="14">
        <v>1999</v>
      </c>
      <c r="R19" s="37" t="s">
        <v>443</v>
      </c>
      <c r="S19" s="14">
        <v>8</v>
      </c>
    </row>
    <row r="20" spans="1:19" ht="15">
      <c r="A20" s="14">
        <v>12</v>
      </c>
      <c r="B20" s="27" t="s">
        <v>216</v>
      </c>
      <c r="C20" s="112" t="s">
        <v>217</v>
      </c>
      <c r="D20" s="14" t="s">
        <v>137</v>
      </c>
      <c r="E20" s="27" t="s">
        <v>219</v>
      </c>
      <c r="F20" s="14" t="s">
        <v>56</v>
      </c>
      <c r="G20" s="27">
        <v>2001</v>
      </c>
      <c r="H20" s="277">
        <v>0.16666666666666666</v>
      </c>
      <c r="I20" s="75">
        <v>5</v>
      </c>
      <c r="K20" s="14">
        <v>12</v>
      </c>
      <c r="L20" s="27" t="s">
        <v>14</v>
      </c>
      <c r="M20" s="27" t="s">
        <v>15</v>
      </c>
      <c r="N20" s="14" t="s">
        <v>169</v>
      </c>
      <c r="O20" s="14" t="s">
        <v>17</v>
      </c>
      <c r="P20" s="14" t="s">
        <v>56</v>
      </c>
      <c r="Q20" s="14">
        <v>1999</v>
      </c>
      <c r="R20" s="37" t="s">
        <v>444</v>
      </c>
      <c r="S20" s="14">
        <v>11</v>
      </c>
    </row>
    <row r="21" spans="1:19" ht="15">
      <c r="A21" s="14">
        <v>13</v>
      </c>
      <c r="B21" s="27" t="s">
        <v>216</v>
      </c>
      <c r="C21" s="112" t="s">
        <v>217</v>
      </c>
      <c r="D21" s="14" t="s">
        <v>139</v>
      </c>
      <c r="E21" s="27" t="s">
        <v>222</v>
      </c>
      <c r="F21" s="14" t="s">
        <v>56</v>
      </c>
      <c r="G21" s="27">
        <v>2001</v>
      </c>
      <c r="H21" s="277">
        <v>0.19166666666666665</v>
      </c>
      <c r="I21" s="75">
        <v>18</v>
      </c>
      <c r="K21" s="14">
        <v>13</v>
      </c>
      <c r="L21" s="27" t="s">
        <v>14</v>
      </c>
      <c r="M21" s="27" t="s">
        <v>15</v>
      </c>
      <c r="N21" s="14" t="s">
        <v>173</v>
      </c>
      <c r="O21" s="14" t="s">
        <v>23</v>
      </c>
      <c r="P21" s="14" t="s">
        <v>56</v>
      </c>
      <c r="Q21" s="14">
        <v>1999</v>
      </c>
      <c r="R21" s="37" t="s">
        <v>448</v>
      </c>
      <c r="S21" s="14">
        <v>16</v>
      </c>
    </row>
    <row r="22" spans="1:19" ht="15">
      <c r="A22" s="14">
        <v>14</v>
      </c>
      <c r="B22" s="27" t="s">
        <v>216</v>
      </c>
      <c r="C22" s="112" t="s">
        <v>217</v>
      </c>
      <c r="D22" s="14" t="s">
        <v>136</v>
      </c>
      <c r="E22" s="27" t="s">
        <v>218</v>
      </c>
      <c r="F22" s="14" t="s">
        <v>56</v>
      </c>
      <c r="G22" s="27">
        <v>2000</v>
      </c>
      <c r="H22" s="277">
        <v>0.23958333333333334</v>
      </c>
      <c r="I22" s="75">
        <v>30</v>
      </c>
      <c r="K22" s="14">
        <v>14</v>
      </c>
      <c r="L22" s="27" t="s">
        <v>14</v>
      </c>
      <c r="M22" s="27" t="s">
        <v>15</v>
      </c>
      <c r="N22" s="14" t="s">
        <v>167</v>
      </c>
      <c r="O22" s="14" t="s">
        <v>21</v>
      </c>
      <c r="P22" s="14" t="s">
        <v>61</v>
      </c>
      <c r="Q22" s="14">
        <v>1998</v>
      </c>
      <c r="R22" s="37" t="s">
        <v>489</v>
      </c>
      <c r="S22" s="14">
        <v>5</v>
      </c>
    </row>
    <row r="23" spans="1:19" ht="15">
      <c r="A23" s="14">
        <v>15</v>
      </c>
      <c r="B23" s="27" t="s">
        <v>216</v>
      </c>
      <c r="C23" s="112" t="s">
        <v>217</v>
      </c>
      <c r="D23" s="14" t="s">
        <v>140</v>
      </c>
      <c r="E23" s="27" t="s">
        <v>223</v>
      </c>
      <c r="F23" s="14" t="s">
        <v>56</v>
      </c>
      <c r="G23" s="27">
        <v>2000</v>
      </c>
      <c r="H23" s="277">
        <v>0.24583333333333335</v>
      </c>
      <c r="I23" s="75">
        <v>31</v>
      </c>
      <c r="K23" s="14">
        <v>15</v>
      </c>
      <c r="L23" s="27" t="s">
        <v>14</v>
      </c>
      <c r="M23" s="27" t="s">
        <v>15</v>
      </c>
      <c r="N23" s="14" t="s">
        <v>166</v>
      </c>
      <c r="O23" s="14" t="s">
        <v>16</v>
      </c>
      <c r="P23" s="14" t="s">
        <v>61</v>
      </c>
      <c r="Q23" s="14">
        <v>1999</v>
      </c>
      <c r="R23" s="37" t="s">
        <v>490</v>
      </c>
      <c r="S23" s="14">
        <v>7</v>
      </c>
    </row>
    <row r="24" spans="1:19" ht="15">
      <c r="A24" s="14">
        <v>16</v>
      </c>
      <c r="B24" s="27" t="s">
        <v>216</v>
      </c>
      <c r="C24" s="112" t="s">
        <v>217</v>
      </c>
      <c r="D24" s="14" t="s">
        <v>138</v>
      </c>
      <c r="E24" s="27" t="s">
        <v>221</v>
      </c>
      <c r="F24" s="14" t="s">
        <v>56</v>
      </c>
      <c r="G24" s="27">
        <v>2001</v>
      </c>
      <c r="H24" s="277">
        <v>0.24861111111111112</v>
      </c>
      <c r="I24" s="75">
        <v>32</v>
      </c>
      <c r="K24" s="14">
        <v>16</v>
      </c>
      <c r="L24" s="27" t="s">
        <v>14</v>
      </c>
      <c r="M24" s="27" t="s">
        <v>15</v>
      </c>
      <c r="N24" s="14" t="s">
        <v>168</v>
      </c>
      <c r="O24" s="14" t="s">
        <v>22</v>
      </c>
      <c r="P24" s="14" t="s">
        <v>61</v>
      </c>
      <c r="Q24" s="14">
        <v>1999</v>
      </c>
      <c r="R24" s="37"/>
      <c r="S24" s="14">
        <v>29</v>
      </c>
    </row>
    <row r="25" spans="1:19" ht="15">
      <c r="A25" s="14">
        <v>17</v>
      </c>
      <c r="B25" s="27" t="s">
        <v>9</v>
      </c>
      <c r="C25" s="112" t="s">
        <v>10</v>
      </c>
      <c r="D25" s="14" t="s">
        <v>96</v>
      </c>
      <c r="E25" s="27" t="s">
        <v>33</v>
      </c>
      <c r="F25" s="14" t="s">
        <v>61</v>
      </c>
      <c r="G25" s="27">
        <v>2000</v>
      </c>
      <c r="H25" s="277">
        <v>0.22777777777777777</v>
      </c>
      <c r="I25" s="75">
        <v>14</v>
      </c>
      <c r="K25" s="14">
        <v>17</v>
      </c>
      <c r="L25" s="27" t="s">
        <v>157</v>
      </c>
      <c r="M25" s="278" t="s">
        <v>397</v>
      </c>
      <c r="N25" s="14" t="s">
        <v>206</v>
      </c>
      <c r="O25" s="14" t="s">
        <v>376</v>
      </c>
      <c r="P25" s="14" t="s">
        <v>56</v>
      </c>
      <c r="Q25" s="14">
        <v>2000</v>
      </c>
      <c r="R25" s="37" t="s">
        <v>423</v>
      </c>
      <c r="S25" s="14">
        <v>10</v>
      </c>
    </row>
    <row r="26" spans="1:19" ht="15">
      <c r="A26" s="14">
        <v>18</v>
      </c>
      <c r="B26" s="27" t="s">
        <v>9</v>
      </c>
      <c r="C26" s="112" t="s">
        <v>10</v>
      </c>
      <c r="D26" s="114" t="s">
        <v>93</v>
      </c>
      <c r="E26" s="27" t="s">
        <v>26</v>
      </c>
      <c r="F26" s="14" t="s">
        <v>61</v>
      </c>
      <c r="G26" s="27">
        <v>1999</v>
      </c>
      <c r="H26" s="277">
        <v>0.22847222222222222</v>
      </c>
      <c r="I26" s="75">
        <v>15</v>
      </c>
      <c r="K26" s="14">
        <v>18</v>
      </c>
      <c r="L26" s="27" t="s">
        <v>157</v>
      </c>
      <c r="M26" s="278" t="s">
        <v>397</v>
      </c>
      <c r="N26" s="14" t="s">
        <v>209</v>
      </c>
      <c r="O26" s="14" t="s">
        <v>379</v>
      </c>
      <c r="P26" s="14" t="s">
        <v>61</v>
      </c>
      <c r="Q26" s="14">
        <v>2000</v>
      </c>
      <c r="R26" s="37" t="s">
        <v>437</v>
      </c>
      <c r="S26" s="14">
        <v>4</v>
      </c>
    </row>
    <row r="27" spans="1:19" ht="15">
      <c r="A27" s="14">
        <v>19</v>
      </c>
      <c r="B27" s="27" t="s">
        <v>9</v>
      </c>
      <c r="C27" s="112" t="s">
        <v>10</v>
      </c>
      <c r="D27" s="14" t="s">
        <v>95</v>
      </c>
      <c r="E27" s="27" t="s">
        <v>29</v>
      </c>
      <c r="F27" s="14" t="s">
        <v>61</v>
      </c>
      <c r="G27" s="27">
        <v>2000</v>
      </c>
      <c r="H27" s="276">
        <v>0.22916666666666666</v>
      </c>
      <c r="I27" s="75">
        <v>16</v>
      </c>
      <c r="K27" s="14">
        <v>19</v>
      </c>
      <c r="L27" s="27" t="s">
        <v>157</v>
      </c>
      <c r="M27" s="278" t="s">
        <v>397</v>
      </c>
      <c r="N27" s="14" t="s">
        <v>213</v>
      </c>
      <c r="O27" s="14" t="s">
        <v>383</v>
      </c>
      <c r="P27" s="14" t="s">
        <v>56</v>
      </c>
      <c r="Q27" s="14">
        <v>1999</v>
      </c>
      <c r="R27" s="37" t="s">
        <v>460</v>
      </c>
      <c r="S27" s="14">
        <v>39</v>
      </c>
    </row>
    <row r="28" spans="1:19" ht="15">
      <c r="A28" s="14">
        <v>20</v>
      </c>
      <c r="B28" s="27" t="s">
        <v>9</v>
      </c>
      <c r="C28" s="112" t="s">
        <v>10</v>
      </c>
      <c r="D28" s="14" t="s">
        <v>94</v>
      </c>
      <c r="E28" s="27" t="s">
        <v>28</v>
      </c>
      <c r="F28" s="14" t="s">
        <v>61</v>
      </c>
      <c r="G28" s="27">
        <v>2000</v>
      </c>
      <c r="H28" s="277">
        <v>0.2604166666666667</v>
      </c>
      <c r="I28" s="75">
        <v>21</v>
      </c>
      <c r="K28" s="14">
        <v>20</v>
      </c>
      <c r="L28" s="27" t="s">
        <v>157</v>
      </c>
      <c r="M28" s="278" t="s">
        <v>397</v>
      </c>
      <c r="N28" s="14" t="s">
        <v>207</v>
      </c>
      <c r="O28" s="14" t="s">
        <v>377</v>
      </c>
      <c r="P28" s="14" t="s">
        <v>61</v>
      </c>
      <c r="Q28" s="14">
        <v>2000</v>
      </c>
      <c r="R28" s="37" t="s">
        <v>499</v>
      </c>
      <c r="S28" s="14">
        <v>11</v>
      </c>
    </row>
    <row r="29" spans="1:19" ht="15">
      <c r="A29" s="14">
        <v>21</v>
      </c>
      <c r="B29" s="27" t="s">
        <v>9</v>
      </c>
      <c r="C29" s="112" t="s">
        <v>10</v>
      </c>
      <c r="D29" s="14" t="s">
        <v>100</v>
      </c>
      <c r="E29" s="27" t="s">
        <v>32</v>
      </c>
      <c r="F29" s="14" t="s">
        <v>56</v>
      </c>
      <c r="G29" s="27">
        <v>2000</v>
      </c>
      <c r="H29" s="277">
        <v>0.19652777777777777</v>
      </c>
      <c r="I29" s="75">
        <v>20</v>
      </c>
      <c r="K29" s="14">
        <v>21</v>
      </c>
      <c r="L29" s="27" t="s">
        <v>157</v>
      </c>
      <c r="M29" s="278" t="s">
        <v>397</v>
      </c>
      <c r="N29" s="14" t="s">
        <v>211</v>
      </c>
      <c r="O29" s="14" t="s">
        <v>381</v>
      </c>
      <c r="P29" s="14" t="s">
        <v>61</v>
      </c>
      <c r="Q29" s="14">
        <v>2000</v>
      </c>
      <c r="R29" s="37" t="s">
        <v>500</v>
      </c>
      <c r="S29" s="14">
        <v>13</v>
      </c>
    </row>
    <row r="30" spans="1:19" ht="15">
      <c r="A30" s="14">
        <v>22</v>
      </c>
      <c r="B30" s="27" t="s">
        <v>9</v>
      </c>
      <c r="C30" s="112" t="s">
        <v>10</v>
      </c>
      <c r="D30" s="14" t="s">
        <v>97</v>
      </c>
      <c r="E30" s="27" t="s">
        <v>27</v>
      </c>
      <c r="F30" s="14" t="s">
        <v>56</v>
      </c>
      <c r="G30" s="27">
        <v>2000</v>
      </c>
      <c r="H30" s="277">
        <v>0.19791666666666666</v>
      </c>
      <c r="I30" s="75">
        <v>21</v>
      </c>
      <c r="K30" s="14">
        <v>22</v>
      </c>
      <c r="L30" s="27" t="s">
        <v>157</v>
      </c>
      <c r="M30" s="278" t="s">
        <v>397</v>
      </c>
      <c r="N30" s="14" t="s">
        <v>208</v>
      </c>
      <c r="O30" s="14" t="s">
        <v>378</v>
      </c>
      <c r="P30" s="14" t="s">
        <v>61</v>
      </c>
      <c r="Q30" s="14">
        <v>1999</v>
      </c>
      <c r="R30" s="37" t="s">
        <v>508</v>
      </c>
      <c r="S30" s="14">
        <v>18</v>
      </c>
    </row>
    <row r="31" spans="1:19" ht="15">
      <c r="A31" s="14">
        <v>23</v>
      </c>
      <c r="B31" s="27" t="s">
        <v>9</v>
      </c>
      <c r="C31" s="112" t="s">
        <v>10</v>
      </c>
      <c r="D31" s="14" t="s">
        <v>98</v>
      </c>
      <c r="E31" s="27" t="s">
        <v>30</v>
      </c>
      <c r="F31" s="14" t="s">
        <v>56</v>
      </c>
      <c r="G31" s="27">
        <v>2000</v>
      </c>
      <c r="H31" s="277">
        <v>0.19791666666666666</v>
      </c>
      <c r="I31" s="75">
        <v>21</v>
      </c>
      <c r="K31" s="14">
        <v>23</v>
      </c>
      <c r="L31" s="27" t="s">
        <v>157</v>
      </c>
      <c r="M31" s="278" t="s">
        <v>397</v>
      </c>
      <c r="N31" s="14" t="s">
        <v>212</v>
      </c>
      <c r="O31" s="14" t="s">
        <v>382</v>
      </c>
      <c r="P31" s="14" t="s">
        <v>61</v>
      </c>
      <c r="Q31" s="14">
        <v>1999</v>
      </c>
      <c r="R31" s="37" t="s">
        <v>508</v>
      </c>
      <c r="S31" s="14">
        <v>18</v>
      </c>
    </row>
    <row r="32" spans="1:19" ht="15">
      <c r="A32" s="14">
        <v>24</v>
      </c>
      <c r="B32" s="27" t="s">
        <v>9</v>
      </c>
      <c r="C32" s="112" t="s">
        <v>10</v>
      </c>
      <c r="D32" s="14" t="s">
        <v>99</v>
      </c>
      <c r="E32" s="27" t="s">
        <v>31</v>
      </c>
      <c r="F32" s="14" t="s">
        <v>56</v>
      </c>
      <c r="G32" s="27">
        <v>2000</v>
      </c>
      <c r="H32" s="277">
        <v>0.20069444444444443</v>
      </c>
      <c r="I32" s="75">
        <v>23</v>
      </c>
      <c r="K32" s="14">
        <v>24</v>
      </c>
      <c r="L32" s="27" t="s">
        <v>157</v>
      </c>
      <c r="M32" s="278" t="s">
        <v>397</v>
      </c>
      <c r="N32" s="14" t="s">
        <v>210</v>
      </c>
      <c r="O32" s="14" t="s">
        <v>380</v>
      </c>
      <c r="P32" s="14" t="s">
        <v>61</v>
      </c>
      <c r="Q32" s="14">
        <v>2003</v>
      </c>
      <c r="R32" s="37" t="s">
        <v>501</v>
      </c>
      <c r="S32" s="14">
        <v>21</v>
      </c>
    </row>
    <row r="33" spans="1:19" ht="15">
      <c r="A33" s="14">
        <v>25</v>
      </c>
      <c r="B33" s="27" t="s">
        <v>14</v>
      </c>
      <c r="C33" s="112" t="s">
        <v>15</v>
      </c>
      <c r="D33" s="14" t="s">
        <v>104</v>
      </c>
      <c r="E33" s="27" t="s">
        <v>266</v>
      </c>
      <c r="F33" s="14" t="s">
        <v>61</v>
      </c>
      <c r="G33" s="27">
        <v>2000</v>
      </c>
      <c r="H33" s="277">
        <v>0.17708333333333334</v>
      </c>
      <c r="I33" s="75">
        <v>1</v>
      </c>
      <c r="K33" s="14">
        <v>25</v>
      </c>
      <c r="L33" s="27" t="s">
        <v>83</v>
      </c>
      <c r="M33" s="27" t="s">
        <v>534</v>
      </c>
      <c r="N33" s="14" t="s">
        <v>194</v>
      </c>
      <c r="O33" s="14" t="s">
        <v>389</v>
      </c>
      <c r="P33" s="14" t="s">
        <v>56</v>
      </c>
      <c r="Q33" s="75">
        <v>1998</v>
      </c>
      <c r="R33" s="37" t="s">
        <v>442</v>
      </c>
      <c r="S33" s="14">
        <v>3</v>
      </c>
    </row>
    <row r="34" spans="1:19" ht="15">
      <c r="A34" s="14">
        <v>26</v>
      </c>
      <c r="B34" s="27" t="s">
        <v>14</v>
      </c>
      <c r="C34" s="112" t="s">
        <v>15</v>
      </c>
      <c r="D34" s="114" t="s">
        <v>101</v>
      </c>
      <c r="E34" s="27" t="s">
        <v>260</v>
      </c>
      <c r="F34" s="14" t="s">
        <v>61</v>
      </c>
      <c r="G34" s="27">
        <v>2000</v>
      </c>
      <c r="H34" s="277">
        <v>0.17847222222222223</v>
      </c>
      <c r="I34" s="75">
        <v>2</v>
      </c>
      <c r="K34" s="14">
        <v>26</v>
      </c>
      <c r="L34" s="27" t="s">
        <v>83</v>
      </c>
      <c r="M34" s="27" t="s">
        <v>535</v>
      </c>
      <c r="N34" s="14" t="s">
        <v>193</v>
      </c>
      <c r="O34" s="75" t="s">
        <v>86</v>
      </c>
      <c r="P34" s="14" t="s">
        <v>56</v>
      </c>
      <c r="Q34" s="75">
        <v>2001</v>
      </c>
      <c r="R34" s="37" t="s">
        <v>450</v>
      </c>
      <c r="S34" s="14">
        <v>22</v>
      </c>
    </row>
    <row r="35" spans="1:19" ht="15">
      <c r="A35" s="14">
        <v>27</v>
      </c>
      <c r="B35" s="27" t="s">
        <v>14</v>
      </c>
      <c r="C35" s="112" t="s">
        <v>15</v>
      </c>
      <c r="D35" s="14" t="s">
        <v>103</v>
      </c>
      <c r="E35" s="27" t="s">
        <v>264</v>
      </c>
      <c r="F35" s="14" t="s">
        <v>61</v>
      </c>
      <c r="G35" s="27">
        <v>2000</v>
      </c>
      <c r="H35" s="277">
        <v>0.18541666666666667</v>
      </c>
      <c r="I35" s="75">
        <v>3</v>
      </c>
      <c r="K35" s="14">
        <v>27</v>
      </c>
      <c r="L35" s="27" t="s">
        <v>83</v>
      </c>
      <c r="M35" s="27" t="s">
        <v>536</v>
      </c>
      <c r="N35" s="14" t="s">
        <v>191</v>
      </c>
      <c r="O35" s="75" t="s">
        <v>87</v>
      </c>
      <c r="P35" s="14" t="s">
        <v>61</v>
      </c>
      <c r="Q35" s="75">
        <v>1998</v>
      </c>
      <c r="R35" s="37" t="s">
        <v>493</v>
      </c>
      <c r="S35" s="14">
        <v>2</v>
      </c>
    </row>
    <row r="36" spans="1:19" ht="15">
      <c r="A36" s="14">
        <v>28</v>
      </c>
      <c r="B36" s="27" t="s">
        <v>14</v>
      </c>
      <c r="C36" s="112" t="s">
        <v>15</v>
      </c>
      <c r="D36" s="14" t="s">
        <v>102</v>
      </c>
      <c r="E36" s="27" t="s">
        <v>263</v>
      </c>
      <c r="F36" s="14" t="s">
        <v>61</v>
      </c>
      <c r="G36" s="27">
        <v>2000</v>
      </c>
      <c r="H36" s="277">
        <v>0.19791666666666666</v>
      </c>
      <c r="I36" s="75">
        <v>7</v>
      </c>
      <c r="K36" s="14">
        <v>28</v>
      </c>
      <c r="L36" s="27" t="s">
        <v>83</v>
      </c>
      <c r="M36" s="27" t="s">
        <v>537</v>
      </c>
      <c r="N36" s="14" t="s">
        <v>197</v>
      </c>
      <c r="O36" s="14" t="s">
        <v>91</v>
      </c>
      <c r="P36" s="14" t="s">
        <v>56</v>
      </c>
      <c r="Q36" s="75">
        <v>2001</v>
      </c>
      <c r="R36" s="37" t="s">
        <v>453</v>
      </c>
      <c r="S36" s="14">
        <v>26</v>
      </c>
    </row>
    <row r="37" spans="1:19" ht="15">
      <c r="A37" s="14">
        <v>29</v>
      </c>
      <c r="B37" s="27" t="s">
        <v>14</v>
      </c>
      <c r="C37" s="112" t="s">
        <v>15</v>
      </c>
      <c r="D37" s="14" t="s">
        <v>106</v>
      </c>
      <c r="E37" s="27" t="s">
        <v>262</v>
      </c>
      <c r="F37" s="14" t="s">
        <v>56</v>
      </c>
      <c r="G37" s="27">
        <v>2000</v>
      </c>
      <c r="H37" s="277">
        <v>0.1729166666666667</v>
      </c>
      <c r="I37" s="75">
        <v>8</v>
      </c>
      <c r="K37" s="14">
        <v>29</v>
      </c>
      <c r="L37" s="27" t="s">
        <v>83</v>
      </c>
      <c r="M37" s="27" t="s">
        <v>84</v>
      </c>
      <c r="N37" s="14" t="s">
        <v>190</v>
      </c>
      <c r="O37" s="75" t="s">
        <v>85</v>
      </c>
      <c r="P37" s="14" t="s">
        <v>61</v>
      </c>
      <c r="Q37" s="75">
        <v>1998</v>
      </c>
      <c r="R37" s="37" t="s">
        <v>435</v>
      </c>
      <c r="S37" s="14">
        <v>3</v>
      </c>
    </row>
    <row r="38" spans="1:19" ht="15">
      <c r="A38" s="14">
        <v>30</v>
      </c>
      <c r="B38" s="27" t="s">
        <v>14</v>
      </c>
      <c r="C38" s="112" t="s">
        <v>15</v>
      </c>
      <c r="D38" s="14" t="s">
        <v>107</v>
      </c>
      <c r="E38" s="27" t="s">
        <v>265</v>
      </c>
      <c r="F38" s="14" t="s">
        <v>56</v>
      </c>
      <c r="G38" s="27">
        <v>2000</v>
      </c>
      <c r="H38" s="277">
        <v>0.17361111111111113</v>
      </c>
      <c r="I38" s="75">
        <v>9</v>
      </c>
      <c r="K38" s="14">
        <v>30</v>
      </c>
      <c r="L38" s="27" t="s">
        <v>83</v>
      </c>
      <c r="M38" s="27" t="s">
        <v>535</v>
      </c>
      <c r="N38" s="14" t="s">
        <v>195</v>
      </c>
      <c r="O38" s="14" t="s">
        <v>88</v>
      </c>
      <c r="P38" s="14" t="s">
        <v>56</v>
      </c>
      <c r="Q38" s="75">
        <v>1998</v>
      </c>
      <c r="R38" s="37" t="s">
        <v>436</v>
      </c>
      <c r="S38" s="14">
        <v>36</v>
      </c>
    </row>
    <row r="39" spans="1:19" ht="15">
      <c r="A39" s="14">
        <v>31</v>
      </c>
      <c r="B39" s="27" t="s">
        <v>14</v>
      </c>
      <c r="C39" s="112" t="s">
        <v>15</v>
      </c>
      <c r="D39" s="14" t="s">
        <v>108</v>
      </c>
      <c r="E39" s="27" t="s">
        <v>267</v>
      </c>
      <c r="F39" s="14" t="s">
        <v>56</v>
      </c>
      <c r="G39" s="27">
        <v>2000</v>
      </c>
      <c r="H39" s="277">
        <v>0.17430555555555557</v>
      </c>
      <c r="I39" s="75">
        <v>10</v>
      </c>
      <c r="K39" s="14">
        <v>31</v>
      </c>
      <c r="L39" s="27" t="s">
        <v>83</v>
      </c>
      <c r="M39" s="27" t="s">
        <v>534</v>
      </c>
      <c r="N39" s="14" t="s">
        <v>196</v>
      </c>
      <c r="O39" s="14" t="s">
        <v>90</v>
      </c>
      <c r="P39" s="14" t="s">
        <v>56</v>
      </c>
      <c r="Q39" s="75">
        <v>1997</v>
      </c>
      <c r="R39" s="37" t="s">
        <v>458</v>
      </c>
      <c r="S39" s="14">
        <v>37</v>
      </c>
    </row>
    <row r="40" spans="1:19" ht="15">
      <c r="A40" s="14">
        <v>32</v>
      </c>
      <c r="B40" s="27" t="s">
        <v>14</v>
      </c>
      <c r="C40" s="112" t="s">
        <v>15</v>
      </c>
      <c r="D40" s="14" t="s">
        <v>105</v>
      </c>
      <c r="E40" s="27" t="s">
        <v>261</v>
      </c>
      <c r="F40" s="14" t="s">
        <v>56</v>
      </c>
      <c r="G40" s="27">
        <v>2002</v>
      </c>
      <c r="H40" s="277">
        <v>0.18680555555555556</v>
      </c>
      <c r="I40" s="75">
        <v>15</v>
      </c>
      <c r="K40" s="14">
        <v>32</v>
      </c>
      <c r="L40" s="27" t="s">
        <v>83</v>
      </c>
      <c r="M40" s="27" t="s">
        <v>538</v>
      </c>
      <c r="N40" s="14" t="s">
        <v>192</v>
      </c>
      <c r="O40" s="14" t="s">
        <v>89</v>
      </c>
      <c r="P40" s="14" t="s">
        <v>61</v>
      </c>
      <c r="Q40" s="75">
        <v>1998</v>
      </c>
      <c r="R40" s="37" t="s">
        <v>509</v>
      </c>
      <c r="S40" s="14">
        <v>8</v>
      </c>
    </row>
    <row r="41" spans="1:19" ht="15">
      <c r="A41" s="14">
        <v>33</v>
      </c>
      <c r="B41" s="27" t="s">
        <v>24</v>
      </c>
      <c r="C41" s="112" t="s">
        <v>525</v>
      </c>
      <c r="D41" s="14" t="s">
        <v>110</v>
      </c>
      <c r="E41" s="27" t="s">
        <v>38</v>
      </c>
      <c r="F41" s="14" t="s">
        <v>61</v>
      </c>
      <c r="G41" s="27">
        <v>2001</v>
      </c>
      <c r="H41" s="277">
        <v>0.19999999999999998</v>
      </c>
      <c r="I41" s="75">
        <v>8</v>
      </c>
      <c r="K41" s="14">
        <v>33</v>
      </c>
      <c r="L41" s="27" t="s">
        <v>62</v>
      </c>
      <c r="M41" s="27" t="s">
        <v>74</v>
      </c>
      <c r="N41" s="14" t="s">
        <v>189</v>
      </c>
      <c r="O41" s="75" t="s">
        <v>81</v>
      </c>
      <c r="P41" s="14" t="s">
        <v>56</v>
      </c>
      <c r="Q41" s="75">
        <v>1998</v>
      </c>
      <c r="R41" s="37" t="s">
        <v>445</v>
      </c>
      <c r="S41" s="14">
        <v>12</v>
      </c>
    </row>
    <row r="42" spans="1:19" ht="15">
      <c r="A42" s="14">
        <v>34</v>
      </c>
      <c r="B42" s="27" t="s">
        <v>24</v>
      </c>
      <c r="C42" s="112" t="s">
        <v>526</v>
      </c>
      <c r="D42" s="14" t="s">
        <v>111</v>
      </c>
      <c r="E42" s="27" t="s">
        <v>39</v>
      </c>
      <c r="F42" s="14" t="s">
        <v>61</v>
      </c>
      <c r="G42" s="27">
        <v>2001</v>
      </c>
      <c r="H42" s="277">
        <v>0.21666666666666667</v>
      </c>
      <c r="I42" s="75">
        <v>11</v>
      </c>
      <c r="K42" s="14">
        <v>34</v>
      </c>
      <c r="L42" s="27" t="s">
        <v>62</v>
      </c>
      <c r="M42" s="27" t="s">
        <v>74</v>
      </c>
      <c r="N42" s="14" t="s">
        <v>188</v>
      </c>
      <c r="O42" s="75" t="s">
        <v>80</v>
      </c>
      <c r="P42" s="14" t="s">
        <v>56</v>
      </c>
      <c r="Q42" s="75">
        <v>1999</v>
      </c>
      <c r="R42" s="37" t="s">
        <v>429</v>
      </c>
      <c r="S42" s="14">
        <v>19</v>
      </c>
    </row>
    <row r="43" spans="1:19" ht="15">
      <c r="A43" s="14">
        <v>35</v>
      </c>
      <c r="B43" s="27" t="s">
        <v>24</v>
      </c>
      <c r="C43" s="112" t="s">
        <v>25</v>
      </c>
      <c r="D43" s="114" t="s">
        <v>109</v>
      </c>
      <c r="E43" s="27" t="s">
        <v>37</v>
      </c>
      <c r="F43" s="14" t="s">
        <v>61</v>
      </c>
      <c r="G43" s="27">
        <v>2001</v>
      </c>
      <c r="H43" s="277">
        <v>0.22708333333333333</v>
      </c>
      <c r="I43" s="75">
        <v>13</v>
      </c>
      <c r="K43" s="14">
        <v>35</v>
      </c>
      <c r="L43" s="27" t="s">
        <v>62</v>
      </c>
      <c r="M43" s="27" t="s">
        <v>74</v>
      </c>
      <c r="N43" s="14" t="s">
        <v>187</v>
      </c>
      <c r="O43" s="75" t="s">
        <v>79</v>
      </c>
      <c r="P43" s="14" t="s">
        <v>56</v>
      </c>
      <c r="Q43" s="75">
        <v>1998</v>
      </c>
      <c r="R43" s="37" t="s">
        <v>434</v>
      </c>
      <c r="S43" s="14">
        <v>28</v>
      </c>
    </row>
    <row r="44" spans="1:19" ht="15">
      <c r="A44" s="14">
        <v>36</v>
      </c>
      <c r="B44" s="27" t="s">
        <v>24</v>
      </c>
      <c r="C44" s="112" t="s">
        <v>523</v>
      </c>
      <c r="D44" s="14" t="s">
        <v>112</v>
      </c>
      <c r="E44" s="27" t="s">
        <v>40</v>
      </c>
      <c r="F44" s="14" t="s">
        <v>61</v>
      </c>
      <c r="G44" s="27">
        <v>2001</v>
      </c>
      <c r="H44" s="275"/>
      <c r="I44" s="75"/>
      <c r="K44" s="14">
        <v>36</v>
      </c>
      <c r="L44" s="27" t="s">
        <v>62</v>
      </c>
      <c r="M44" s="27" t="s">
        <v>74</v>
      </c>
      <c r="N44" s="14" t="s">
        <v>185</v>
      </c>
      <c r="O44" s="14" t="s">
        <v>75</v>
      </c>
      <c r="P44" s="14" t="s">
        <v>56</v>
      </c>
      <c r="Q44" s="14">
        <v>1998</v>
      </c>
      <c r="R44" s="37" t="s">
        <v>454</v>
      </c>
      <c r="S44" s="14">
        <v>29</v>
      </c>
    </row>
    <row r="45" spans="1:19" ht="15">
      <c r="A45" s="14">
        <v>37</v>
      </c>
      <c r="B45" s="27" t="s">
        <v>24</v>
      </c>
      <c r="C45" s="112" t="s">
        <v>25</v>
      </c>
      <c r="D45" s="14" t="s">
        <v>116</v>
      </c>
      <c r="E45" s="27" t="s">
        <v>36</v>
      </c>
      <c r="F45" s="14" t="s">
        <v>56</v>
      </c>
      <c r="G45" s="27">
        <v>2001</v>
      </c>
      <c r="H45" s="277">
        <v>0.16111111111111112</v>
      </c>
      <c r="I45" s="75">
        <v>1</v>
      </c>
      <c r="K45" s="14">
        <v>37</v>
      </c>
      <c r="L45" s="27" t="s">
        <v>62</v>
      </c>
      <c r="M45" s="27" t="s">
        <v>74</v>
      </c>
      <c r="N45" s="14" t="s">
        <v>186</v>
      </c>
      <c r="O45" s="75" t="s">
        <v>78</v>
      </c>
      <c r="P45" s="14" t="s">
        <v>56</v>
      </c>
      <c r="Q45" s="75">
        <v>1998</v>
      </c>
      <c r="R45" s="37" t="s">
        <v>435</v>
      </c>
      <c r="S45" s="14">
        <v>33</v>
      </c>
    </row>
    <row r="46" spans="1:19" ht="15">
      <c r="A46" s="14">
        <v>38</v>
      </c>
      <c r="B46" s="27" t="s">
        <v>24</v>
      </c>
      <c r="C46" s="112" t="s">
        <v>525</v>
      </c>
      <c r="D46" s="14" t="s">
        <v>115</v>
      </c>
      <c r="E46" s="27" t="s">
        <v>390</v>
      </c>
      <c r="F46" s="14" t="s">
        <v>56</v>
      </c>
      <c r="G46" s="28">
        <v>2000</v>
      </c>
      <c r="H46" s="277">
        <v>0.18194444444444444</v>
      </c>
      <c r="I46" s="75">
        <v>13</v>
      </c>
      <c r="K46" s="14">
        <v>38</v>
      </c>
      <c r="L46" s="27" t="s">
        <v>62</v>
      </c>
      <c r="M46" s="27" t="s">
        <v>74</v>
      </c>
      <c r="N46" s="14" t="s">
        <v>182</v>
      </c>
      <c r="O46" s="14" t="s">
        <v>76</v>
      </c>
      <c r="P46" s="14" t="s">
        <v>61</v>
      </c>
      <c r="Q46" s="14">
        <v>1998</v>
      </c>
      <c r="R46" s="37" t="s">
        <v>494</v>
      </c>
      <c r="S46" s="14">
        <v>6</v>
      </c>
    </row>
    <row r="47" spans="1:19" ht="15">
      <c r="A47" s="14">
        <v>39</v>
      </c>
      <c r="B47" s="27" t="s">
        <v>24</v>
      </c>
      <c r="C47" s="112" t="s">
        <v>522</v>
      </c>
      <c r="D47" s="14" t="s">
        <v>113</v>
      </c>
      <c r="E47" s="27" t="s">
        <v>34</v>
      </c>
      <c r="F47" s="14" t="s">
        <v>56</v>
      </c>
      <c r="G47" s="27">
        <v>2002</v>
      </c>
      <c r="H47" s="277">
        <v>0.18541666666666667</v>
      </c>
      <c r="I47" s="75">
        <v>14</v>
      </c>
      <c r="K47" s="14">
        <v>39</v>
      </c>
      <c r="L47" s="27" t="s">
        <v>62</v>
      </c>
      <c r="M47" s="27" t="s">
        <v>74</v>
      </c>
      <c r="N47" s="14" t="s">
        <v>184</v>
      </c>
      <c r="O47" s="75" t="s">
        <v>82</v>
      </c>
      <c r="P47" s="14" t="s">
        <v>61</v>
      </c>
      <c r="Q47" s="75">
        <v>1998</v>
      </c>
      <c r="R47" s="37" t="s">
        <v>495</v>
      </c>
      <c r="S47" s="14">
        <v>10</v>
      </c>
    </row>
    <row r="48" spans="1:19" ht="15">
      <c r="A48" s="14">
        <v>40</v>
      </c>
      <c r="B48" s="27" t="s">
        <v>24</v>
      </c>
      <c r="C48" s="112" t="s">
        <v>524</v>
      </c>
      <c r="D48" s="14" t="s">
        <v>114</v>
      </c>
      <c r="E48" s="27" t="s">
        <v>35</v>
      </c>
      <c r="F48" s="14" t="s">
        <v>56</v>
      </c>
      <c r="G48" s="27">
        <v>2002</v>
      </c>
      <c r="H48" s="277">
        <v>0.20625000000000002</v>
      </c>
      <c r="I48" s="75">
        <v>25</v>
      </c>
      <c r="K48" s="14">
        <v>40</v>
      </c>
      <c r="L48" s="27" t="s">
        <v>62</v>
      </c>
      <c r="M48" s="27" t="s">
        <v>74</v>
      </c>
      <c r="N48" s="14" t="s">
        <v>183</v>
      </c>
      <c r="O48" s="75" t="s">
        <v>77</v>
      </c>
      <c r="P48" s="14" t="s">
        <v>61</v>
      </c>
      <c r="Q48" s="75">
        <v>1998</v>
      </c>
      <c r="R48" s="37" t="s">
        <v>510</v>
      </c>
      <c r="S48" s="14">
        <v>12</v>
      </c>
    </row>
    <row r="49" spans="1:19" ht="15">
      <c r="A49" s="14">
        <v>41</v>
      </c>
      <c r="B49" s="27" t="s">
        <v>62</v>
      </c>
      <c r="C49" s="112" t="s">
        <v>527</v>
      </c>
      <c r="D49" s="14" t="s">
        <v>126</v>
      </c>
      <c r="E49" s="28" t="s">
        <v>68</v>
      </c>
      <c r="F49" s="14" t="s">
        <v>61</v>
      </c>
      <c r="G49" s="28">
        <v>2000</v>
      </c>
      <c r="H49" s="277">
        <v>0.18888888888888888</v>
      </c>
      <c r="I49" s="75">
        <v>5</v>
      </c>
      <c r="K49" s="14">
        <v>41</v>
      </c>
      <c r="L49" s="27" t="s">
        <v>92</v>
      </c>
      <c r="M49" s="27" t="s">
        <v>226</v>
      </c>
      <c r="N49" s="14" t="s">
        <v>200</v>
      </c>
      <c r="O49" s="14" t="s">
        <v>333</v>
      </c>
      <c r="P49" s="14" t="s">
        <v>56</v>
      </c>
      <c r="Q49" s="14">
        <v>2000</v>
      </c>
      <c r="R49" s="37" t="s">
        <v>422</v>
      </c>
      <c r="S49" s="14">
        <v>6</v>
      </c>
    </row>
    <row r="50" spans="1:19" ht="15">
      <c r="A50" s="14">
        <v>42</v>
      </c>
      <c r="B50" s="27" t="s">
        <v>62</v>
      </c>
      <c r="C50" s="112" t="s">
        <v>63</v>
      </c>
      <c r="D50" s="114" t="s">
        <v>125</v>
      </c>
      <c r="E50" s="28" t="s">
        <v>251</v>
      </c>
      <c r="F50" s="14" t="s">
        <v>61</v>
      </c>
      <c r="G50" s="28">
        <v>2000</v>
      </c>
      <c r="H50" s="277">
        <v>0.22430555555555556</v>
      </c>
      <c r="I50" s="75">
        <v>12</v>
      </c>
      <c r="K50" s="14">
        <v>42</v>
      </c>
      <c r="L50" s="27" t="s">
        <v>92</v>
      </c>
      <c r="M50" s="27" t="s">
        <v>226</v>
      </c>
      <c r="N50" s="14" t="s">
        <v>203</v>
      </c>
      <c r="O50" s="14" t="s">
        <v>340</v>
      </c>
      <c r="P50" s="14" t="s">
        <v>56</v>
      </c>
      <c r="Q50" s="14">
        <v>2000</v>
      </c>
      <c r="R50" s="37" t="s">
        <v>447</v>
      </c>
      <c r="S50" s="14">
        <v>14</v>
      </c>
    </row>
    <row r="51" spans="1:19" ht="15">
      <c r="A51" s="14">
        <v>43</v>
      </c>
      <c r="B51" s="27" t="s">
        <v>62</v>
      </c>
      <c r="C51" s="112" t="s">
        <v>531</v>
      </c>
      <c r="D51" s="14" t="s">
        <v>127</v>
      </c>
      <c r="E51" s="28" t="s">
        <v>385</v>
      </c>
      <c r="F51" s="14" t="s">
        <v>61</v>
      </c>
      <c r="G51" s="28">
        <v>2000</v>
      </c>
      <c r="H51" s="277">
        <v>0.24097222222222223</v>
      </c>
      <c r="I51" s="75">
        <v>18</v>
      </c>
      <c r="K51" s="14">
        <v>43</v>
      </c>
      <c r="L51" s="27" t="s">
        <v>92</v>
      </c>
      <c r="M51" s="27" t="s">
        <v>226</v>
      </c>
      <c r="N51" s="14" t="s">
        <v>205</v>
      </c>
      <c r="O51" s="14" t="s">
        <v>337</v>
      </c>
      <c r="P51" s="14" t="s">
        <v>56</v>
      </c>
      <c r="Q51" s="14">
        <v>2000</v>
      </c>
      <c r="R51" s="37" t="s">
        <v>427</v>
      </c>
      <c r="S51" s="14">
        <v>17</v>
      </c>
    </row>
    <row r="52" spans="1:19" ht="15">
      <c r="A52" s="14">
        <v>44</v>
      </c>
      <c r="B52" s="27" t="s">
        <v>62</v>
      </c>
      <c r="C52" s="112" t="s">
        <v>528</v>
      </c>
      <c r="D52" s="14" t="s">
        <v>128</v>
      </c>
      <c r="E52" s="28" t="s">
        <v>64</v>
      </c>
      <c r="F52" s="14" t="s">
        <v>56</v>
      </c>
      <c r="G52" s="28">
        <v>2000</v>
      </c>
      <c r="H52" s="277">
        <v>0.16805555555555554</v>
      </c>
      <c r="I52" s="75">
        <v>6</v>
      </c>
      <c r="K52" s="14">
        <v>44</v>
      </c>
      <c r="L52" s="27" t="s">
        <v>92</v>
      </c>
      <c r="M52" s="27" t="s">
        <v>226</v>
      </c>
      <c r="N52" s="14" t="s">
        <v>204</v>
      </c>
      <c r="O52" s="14" t="s">
        <v>336</v>
      </c>
      <c r="P52" s="14" t="s">
        <v>56</v>
      </c>
      <c r="Q52" s="14">
        <v>2000</v>
      </c>
      <c r="R52" s="37" t="s">
        <v>453</v>
      </c>
      <c r="S52" s="14">
        <v>26</v>
      </c>
    </row>
    <row r="53" spans="1:19" ht="15">
      <c r="A53" s="14">
        <v>45</v>
      </c>
      <c r="B53" s="27" t="s">
        <v>62</v>
      </c>
      <c r="C53" s="112" t="s">
        <v>529</v>
      </c>
      <c r="D53" s="14" t="s">
        <v>132</v>
      </c>
      <c r="E53" s="28" t="s">
        <v>69</v>
      </c>
      <c r="F53" s="14" t="s">
        <v>56</v>
      </c>
      <c r="G53" s="28">
        <v>2000</v>
      </c>
      <c r="H53" s="277">
        <v>0.17847222222222223</v>
      </c>
      <c r="I53" s="75">
        <v>11</v>
      </c>
      <c r="K53" s="14">
        <v>45</v>
      </c>
      <c r="L53" s="27" t="s">
        <v>92</v>
      </c>
      <c r="M53" s="27" t="s">
        <v>226</v>
      </c>
      <c r="N53" s="75" t="s">
        <v>199</v>
      </c>
      <c r="O53" s="14" t="s">
        <v>332</v>
      </c>
      <c r="P53" s="14" t="s">
        <v>61</v>
      </c>
      <c r="Q53" s="14">
        <v>1999</v>
      </c>
      <c r="R53" s="37" t="s">
        <v>480</v>
      </c>
      <c r="S53" s="14">
        <v>24</v>
      </c>
    </row>
    <row r="54" spans="1:19" ht="15">
      <c r="A54" s="14">
        <v>46</v>
      </c>
      <c r="B54" s="27" t="s">
        <v>62</v>
      </c>
      <c r="C54" s="112" t="s">
        <v>530</v>
      </c>
      <c r="D54" s="14" t="s">
        <v>129</v>
      </c>
      <c r="E54" s="28" t="s">
        <v>65</v>
      </c>
      <c r="F54" s="14" t="s">
        <v>56</v>
      </c>
      <c r="G54" s="28">
        <v>2000</v>
      </c>
      <c r="H54" s="277">
        <v>0.18958333333333333</v>
      </c>
      <c r="I54" s="75">
        <v>17</v>
      </c>
      <c r="K54" s="14">
        <v>46</v>
      </c>
      <c r="L54" s="27" t="s">
        <v>92</v>
      </c>
      <c r="M54" s="27" t="s">
        <v>226</v>
      </c>
      <c r="N54" s="14" t="s">
        <v>201</v>
      </c>
      <c r="O54" s="14" t="s">
        <v>334</v>
      </c>
      <c r="P54" s="14" t="s">
        <v>61</v>
      </c>
      <c r="Q54" s="14">
        <v>1999</v>
      </c>
      <c r="R54" s="37" t="s">
        <v>480</v>
      </c>
      <c r="S54" s="14">
        <v>24</v>
      </c>
    </row>
    <row r="55" spans="1:19" ht="15">
      <c r="A55" s="14">
        <v>47</v>
      </c>
      <c r="B55" s="27" t="s">
        <v>62</v>
      </c>
      <c r="C55" s="112" t="s">
        <v>532</v>
      </c>
      <c r="D55" s="14" t="s">
        <v>130</v>
      </c>
      <c r="E55" s="28" t="s">
        <v>66</v>
      </c>
      <c r="F55" s="14" t="s">
        <v>56</v>
      </c>
      <c r="G55" s="28">
        <v>2000</v>
      </c>
      <c r="H55" s="277">
        <v>0.21736111111111112</v>
      </c>
      <c r="I55" s="75">
        <v>28</v>
      </c>
      <c r="K55" s="14">
        <v>47</v>
      </c>
      <c r="L55" s="27" t="s">
        <v>92</v>
      </c>
      <c r="M55" s="27" t="s">
        <v>226</v>
      </c>
      <c r="N55" s="14" t="s">
        <v>202</v>
      </c>
      <c r="O55" s="14" t="s">
        <v>335</v>
      </c>
      <c r="P55" s="14" t="s">
        <v>56</v>
      </c>
      <c r="Q55" s="14">
        <v>2000</v>
      </c>
      <c r="R55" s="37"/>
      <c r="S55" s="14">
        <v>42</v>
      </c>
    </row>
    <row r="56" spans="1:19" ht="15">
      <c r="A56" s="14">
        <v>48</v>
      </c>
      <c r="B56" s="27" t="s">
        <v>62</v>
      </c>
      <c r="C56" s="112" t="s">
        <v>533</v>
      </c>
      <c r="D56" s="14" t="s">
        <v>131</v>
      </c>
      <c r="E56" s="28" t="s">
        <v>67</v>
      </c>
      <c r="F56" s="14" t="s">
        <v>56</v>
      </c>
      <c r="G56" s="28">
        <v>2000</v>
      </c>
      <c r="H56" s="277">
        <v>0.22013888888888888</v>
      </c>
      <c r="I56" s="75">
        <v>29</v>
      </c>
      <c r="K56" s="14">
        <v>48</v>
      </c>
      <c r="L56" s="27" t="s">
        <v>92</v>
      </c>
      <c r="M56" s="27" t="s">
        <v>226</v>
      </c>
      <c r="N56" s="14" t="s">
        <v>198</v>
      </c>
      <c r="O56" s="14" t="s">
        <v>331</v>
      </c>
      <c r="P56" s="14" t="s">
        <v>61</v>
      </c>
      <c r="Q56" s="14">
        <v>1999</v>
      </c>
      <c r="R56" s="37"/>
      <c r="S56" s="14">
        <v>29</v>
      </c>
    </row>
    <row r="57" spans="1:19" ht="15">
      <c r="A57" s="14">
        <v>49</v>
      </c>
      <c r="B57" s="27" t="s">
        <v>41</v>
      </c>
      <c r="C57" s="112" t="s">
        <v>42</v>
      </c>
      <c r="D57" s="114" t="s">
        <v>117</v>
      </c>
      <c r="E57" s="28" t="s">
        <v>330</v>
      </c>
      <c r="F57" s="14" t="s">
        <v>61</v>
      </c>
      <c r="G57" s="28">
        <v>2000</v>
      </c>
      <c r="H57" s="277">
        <v>0.18680555555555556</v>
      </c>
      <c r="I57" s="75">
        <v>4</v>
      </c>
      <c r="K57" s="14">
        <v>49</v>
      </c>
      <c r="L57" s="27" t="s">
        <v>41</v>
      </c>
      <c r="M57" s="27" t="s">
        <v>354</v>
      </c>
      <c r="N57" s="14" t="s">
        <v>369</v>
      </c>
      <c r="O57" s="75" t="s">
        <v>356</v>
      </c>
      <c r="P57" s="14" t="s">
        <v>56</v>
      </c>
      <c r="Q57" s="75">
        <v>1998</v>
      </c>
      <c r="R57" s="37" t="s">
        <v>419</v>
      </c>
      <c r="S57" s="14">
        <v>5</v>
      </c>
    </row>
    <row r="58" spans="1:19" ht="15">
      <c r="A58" s="14">
        <v>50</v>
      </c>
      <c r="B58" s="27" t="s">
        <v>41</v>
      </c>
      <c r="C58" s="112" t="s">
        <v>42</v>
      </c>
      <c r="D58" s="14" t="s">
        <v>119</v>
      </c>
      <c r="E58" s="28" t="s">
        <v>48</v>
      </c>
      <c r="F58" s="14" t="s">
        <v>61</v>
      </c>
      <c r="G58" s="28">
        <v>2000</v>
      </c>
      <c r="H58" s="277">
        <v>0.19652777777777777</v>
      </c>
      <c r="I58" s="75">
        <v>6</v>
      </c>
      <c r="K58" s="14">
        <v>50</v>
      </c>
      <c r="L58" s="27" t="s">
        <v>41</v>
      </c>
      <c r="M58" s="27" t="s">
        <v>541</v>
      </c>
      <c r="N58" s="14" t="s">
        <v>370</v>
      </c>
      <c r="O58" s="75" t="s">
        <v>357</v>
      </c>
      <c r="P58" s="14" t="s">
        <v>56</v>
      </c>
      <c r="Q58" s="75">
        <v>1997</v>
      </c>
      <c r="R58" s="37" t="s">
        <v>446</v>
      </c>
      <c r="S58" s="14">
        <v>13</v>
      </c>
    </row>
    <row r="59" spans="1:19" ht="15">
      <c r="A59" s="14">
        <v>51</v>
      </c>
      <c r="B59" s="27" t="s">
        <v>41</v>
      </c>
      <c r="C59" s="112" t="s">
        <v>42</v>
      </c>
      <c r="D59" s="14" t="s">
        <v>118</v>
      </c>
      <c r="E59" s="28" t="s">
        <v>47</v>
      </c>
      <c r="F59" s="14" t="s">
        <v>61</v>
      </c>
      <c r="G59" s="28">
        <v>2000</v>
      </c>
      <c r="H59" s="277">
        <v>0.2333333333333333</v>
      </c>
      <c r="I59" s="75">
        <v>17</v>
      </c>
      <c r="K59" s="14">
        <v>51</v>
      </c>
      <c r="L59" s="27" t="s">
        <v>41</v>
      </c>
      <c r="M59" s="27" t="s">
        <v>354</v>
      </c>
      <c r="N59" s="14" t="s">
        <v>368</v>
      </c>
      <c r="O59" s="75" t="s">
        <v>355</v>
      </c>
      <c r="P59" s="14" t="s">
        <v>56</v>
      </c>
      <c r="Q59" s="75">
        <v>1998</v>
      </c>
      <c r="R59" s="37" t="s">
        <v>449</v>
      </c>
      <c r="S59" s="14">
        <v>20</v>
      </c>
    </row>
    <row r="60" spans="1:19" ht="15">
      <c r="A60" s="14">
        <v>52</v>
      </c>
      <c r="B60" s="27" t="s">
        <v>41</v>
      </c>
      <c r="C60" s="112" t="s">
        <v>42</v>
      </c>
      <c r="D60" s="14" t="s">
        <v>121</v>
      </c>
      <c r="E60" s="27" t="s">
        <v>44</v>
      </c>
      <c r="F60" s="14" t="s">
        <v>56</v>
      </c>
      <c r="G60" s="27">
        <v>2000</v>
      </c>
      <c r="H60" s="277">
        <v>0.1638888888888889</v>
      </c>
      <c r="I60" s="75">
        <v>2</v>
      </c>
      <c r="K60" s="14">
        <v>52</v>
      </c>
      <c r="L60" s="27" t="s">
        <v>41</v>
      </c>
      <c r="M60" s="27" t="s">
        <v>542</v>
      </c>
      <c r="N60" s="117" t="s">
        <v>372</v>
      </c>
      <c r="O60" s="75" t="s">
        <v>359</v>
      </c>
      <c r="P60" s="14" t="s">
        <v>56</v>
      </c>
      <c r="Q60" s="75">
        <v>1998</v>
      </c>
      <c r="R60" s="37" t="s">
        <v>449</v>
      </c>
      <c r="S60" s="14">
        <v>20</v>
      </c>
    </row>
    <row r="61" spans="1:19" ht="15">
      <c r="A61" s="14">
        <v>53</v>
      </c>
      <c r="B61" s="27" t="s">
        <v>41</v>
      </c>
      <c r="C61" s="112" t="s">
        <v>42</v>
      </c>
      <c r="D61" s="14" t="s">
        <v>122</v>
      </c>
      <c r="E61" s="28" t="s">
        <v>45</v>
      </c>
      <c r="F61" s="14" t="s">
        <v>56</v>
      </c>
      <c r="G61" s="28">
        <v>2001</v>
      </c>
      <c r="H61" s="277">
        <v>0.16458333333333333</v>
      </c>
      <c r="I61" s="75">
        <v>3</v>
      </c>
      <c r="K61" s="14">
        <v>53</v>
      </c>
      <c r="L61" s="27" t="s">
        <v>41</v>
      </c>
      <c r="M61" s="27" t="s">
        <v>543</v>
      </c>
      <c r="N61" s="14" t="s">
        <v>371</v>
      </c>
      <c r="O61" s="75" t="s">
        <v>358</v>
      </c>
      <c r="P61" s="14" t="s">
        <v>56</v>
      </c>
      <c r="Q61" s="75">
        <v>1998</v>
      </c>
      <c r="R61" s="37" t="s">
        <v>452</v>
      </c>
      <c r="S61" s="14">
        <v>25</v>
      </c>
    </row>
    <row r="62" spans="1:19" ht="15">
      <c r="A62" s="14">
        <v>54</v>
      </c>
      <c r="B62" s="27" t="s">
        <v>41</v>
      </c>
      <c r="C62" s="112" t="s">
        <v>42</v>
      </c>
      <c r="D62" s="14" t="s">
        <v>124</v>
      </c>
      <c r="E62" s="28" t="s">
        <v>420</v>
      </c>
      <c r="F62" s="14" t="s">
        <v>56</v>
      </c>
      <c r="G62" s="28">
        <v>2000</v>
      </c>
      <c r="H62" s="277">
        <v>0.16527777777777777</v>
      </c>
      <c r="I62" s="75">
        <v>4</v>
      </c>
      <c r="K62" s="14">
        <v>54</v>
      </c>
      <c r="L62" s="27" t="s">
        <v>41</v>
      </c>
      <c r="M62" s="27" t="s">
        <v>544</v>
      </c>
      <c r="N62" s="14" t="s">
        <v>374</v>
      </c>
      <c r="O62" s="75" t="s">
        <v>361</v>
      </c>
      <c r="P62" s="14" t="s">
        <v>61</v>
      </c>
      <c r="Q62" s="75">
        <v>1998</v>
      </c>
      <c r="R62" s="37" t="s">
        <v>497</v>
      </c>
      <c r="S62" s="14">
        <v>26</v>
      </c>
    </row>
    <row r="63" spans="1:19" ht="15">
      <c r="A63" s="14">
        <v>55</v>
      </c>
      <c r="B63" s="27" t="s">
        <v>41</v>
      </c>
      <c r="C63" s="112" t="s">
        <v>42</v>
      </c>
      <c r="D63" s="14" t="s">
        <v>120</v>
      </c>
      <c r="E63" s="27" t="s">
        <v>43</v>
      </c>
      <c r="F63" s="14" t="s">
        <v>56</v>
      </c>
      <c r="G63" s="27">
        <v>2000</v>
      </c>
      <c r="H63" s="277">
        <v>0.16805555555555554</v>
      </c>
      <c r="I63" s="75">
        <v>6</v>
      </c>
      <c r="K63" s="14">
        <v>55</v>
      </c>
      <c r="L63" s="27" t="s">
        <v>41</v>
      </c>
      <c r="M63" s="27" t="s">
        <v>545</v>
      </c>
      <c r="N63" s="14" t="s">
        <v>373</v>
      </c>
      <c r="O63" s="75" t="s">
        <v>360</v>
      </c>
      <c r="P63" s="14" t="s">
        <v>61</v>
      </c>
      <c r="Q63" s="75">
        <v>1998</v>
      </c>
      <c r="R63" s="37" t="s">
        <v>498</v>
      </c>
      <c r="S63" s="14">
        <v>27</v>
      </c>
    </row>
    <row r="64" spans="1:19" ht="15">
      <c r="A64" s="14">
        <v>56</v>
      </c>
      <c r="B64" s="27" t="s">
        <v>41</v>
      </c>
      <c r="C64" s="112" t="s">
        <v>42</v>
      </c>
      <c r="D64" s="14" t="s">
        <v>123</v>
      </c>
      <c r="E64" s="28" t="s">
        <v>46</v>
      </c>
      <c r="F64" s="14" t="s">
        <v>56</v>
      </c>
      <c r="G64" s="28">
        <v>2000</v>
      </c>
      <c r="H64" s="277">
        <v>0.18055555555555555</v>
      </c>
      <c r="I64" s="75">
        <v>12</v>
      </c>
      <c r="K64" s="14">
        <v>56</v>
      </c>
      <c r="L64" s="27" t="s">
        <v>41</v>
      </c>
      <c r="M64" s="27" t="s">
        <v>546</v>
      </c>
      <c r="N64" s="14" t="s">
        <v>375</v>
      </c>
      <c r="O64" s="75" t="s">
        <v>362</v>
      </c>
      <c r="P64" s="14" t="s">
        <v>61</v>
      </c>
      <c r="Q64" s="75">
        <v>1998</v>
      </c>
      <c r="R64" s="37" t="s">
        <v>511</v>
      </c>
      <c r="S64" s="14">
        <v>28</v>
      </c>
    </row>
    <row r="65" spans="11:19" ht="15">
      <c r="K65" s="14">
        <v>57</v>
      </c>
      <c r="L65" s="27" t="s">
        <v>50</v>
      </c>
      <c r="M65" s="27" t="s">
        <v>51</v>
      </c>
      <c r="N65" s="14" t="s">
        <v>180</v>
      </c>
      <c r="O65" s="14" t="s">
        <v>55</v>
      </c>
      <c r="P65" s="14" t="s">
        <v>56</v>
      </c>
      <c r="Q65" s="14">
        <v>1999</v>
      </c>
      <c r="R65" s="37" t="s">
        <v>441</v>
      </c>
      <c r="S65" s="14">
        <v>2</v>
      </c>
    </row>
    <row r="66" spans="11:19" ht="15">
      <c r="K66" s="14">
        <v>58</v>
      </c>
      <c r="L66" s="27" t="s">
        <v>50</v>
      </c>
      <c r="M66" s="27" t="s">
        <v>51</v>
      </c>
      <c r="N66" s="14" t="s">
        <v>177</v>
      </c>
      <c r="O66" s="14" t="s">
        <v>52</v>
      </c>
      <c r="P66" s="14" t="s">
        <v>56</v>
      </c>
      <c r="Q66" s="14">
        <v>1997</v>
      </c>
      <c r="R66" s="37" t="s">
        <v>418</v>
      </c>
      <c r="S66" s="14">
        <v>4</v>
      </c>
    </row>
    <row r="67" spans="11:19" ht="15">
      <c r="K67" s="14">
        <v>59</v>
      </c>
      <c r="L67" s="27" t="s">
        <v>50</v>
      </c>
      <c r="M67" s="27" t="s">
        <v>51</v>
      </c>
      <c r="N67" s="14" t="s">
        <v>178</v>
      </c>
      <c r="O67" s="14" t="s">
        <v>53</v>
      </c>
      <c r="P67" s="14" t="s">
        <v>56</v>
      </c>
      <c r="Q67" s="14">
        <v>1998</v>
      </c>
      <c r="R67" s="37" t="s">
        <v>447</v>
      </c>
      <c r="S67" s="14">
        <v>14</v>
      </c>
    </row>
    <row r="68" spans="1:19" ht="15">
      <c r="A68" s="17"/>
      <c r="B68" s="17"/>
      <c r="C68" s="113"/>
      <c r="D68" s="110"/>
      <c r="E68" s="17"/>
      <c r="F68" s="110"/>
      <c r="G68" s="17"/>
      <c r="H68" s="110"/>
      <c r="K68" s="14">
        <v>60</v>
      </c>
      <c r="L68" s="27" t="s">
        <v>50</v>
      </c>
      <c r="M68" s="27" t="s">
        <v>51</v>
      </c>
      <c r="N68" s="14" t="s">
        <v>179</v>
      </c>
      <c r="O68" s="14" t="s">
        <v>54</v>
      </c>
      <c r="P68" s="14" t="s">
        <v>56</v>
      </c>
      <c r="Q68" s="14">
        <v>1998</v>
      </c>
      <c r="R68" s="37" t="s">
        <v>451</v>
      </c>
      <c r="S68" s="14">
        <v>24</v>
      </c>
    </row>
    <row r="69" spans="1:19" ht="15">
      <c r="A69" s="17"/>
      <c r="B69" s="17"/>
      <c r="C69" s="113"/>
      <c r="D69" s="110"/>
      <c r="E69" s="17"/>
      <c r="F69" s="110"/>
      <c r="G69" s="17"/>
      <c r="H69" s="110"/>
      <c r="K69" s="14">
        <v>61</v>
      </c>
      <c r="L69" s="27" t="s">
        <v>50</v>
      </c>
      <c r="M69" s="27" t="s">
        <v>51</v>
      </c>
      <c r="N69" s="14" t="s">
        <v>181</v>
      </c>
      <c r="O69" s="14" t="s">
        <v>57</v>
      </c>
      <c r="P69" s="14" t="s">
        <v>56</v>
      </c>
      <c r="Q69" s="14">
        <v>2000</v>
      </c>
      <c r="R69" s="37" t="s">
        <v>456</v>
      </c>
      <c r="S69" s="14">
        <v>32</v>
      </c>
    </row>
    <row r="70" spans="1:19" ht="15">
      <c r="A70" s="17"/>
      <c r="B70" s="17"/>
      <c r="C70" s="113"/>
      <c r="D70" s="110"/>
      <c r="E70" s="17"/>
      <c r="F70" s="110"/>
      <c r="G70" s="17"/>
      <c r="H70" s="110"/>
      <c r="K70" s="14">
        <v>62</v>
      </c>
      <c r="L70" s="27" t="s">
        <v>50</v>
      </c>
      <c r="M70" s="27" t="s">
        <v>51</v>
      </c>
      <c r="N70" s="14" t="s">
        <v>176</v>
      </c>
      <c r="O70" s="14" t="s">
        <v>60</v>
      </c>
      <c r="P70" s="14" t="s">
        <v>61</v>
      </c>
      <c r="Q70" s="14">
        <v>1999</v>
      </c>
      <c r="R70" s="37" t="s">
        <v>491</v>
      </c>
      <c r="S70" s="14">
        <v>14</v>
      </c>
    </row>
    <row r="71" spans="1:19" ht="15">
      <c r="A71" s="17"/>
      <c r="B71" s="17"/>
      <c r="C71" s="113"/>
      <c r="D71" s="110"/>
      <c r="E71" s="17"/>
      <c r="F71" s="110"/>
      <c r="G71" s="17"/>
      <c r="H71" s="110"/>
      <c r="K71" s="14">
        <v>63</v>
      </c>
      <c r="L71" s="27" t="s">
        <v>50</v>
      </c>
      <c r="M71" s="27" t="s">
        <v>51</v>
      </c>
      <c r="N71" s="14" t="s">
        <v>175</v>
      </c>
      <c r="O71" s="14" t="s">
        <v>59</v>
      </c>
      <c r="P71" s="14" t="s">
        <v>61</v>
      </c>
      <c r="Q71" s="14">
        <v>1999</v>
      </c>
      <c r="R71" s="37" t="s">
        <v>492</v>
      </c>
      <c r="S71" s="14">
        <v>15</v>
      </c>
    </row>
    <row r="72" spans="1:19" ht="15">
      <c r="A72" s="17"/>
      <c r="B72" s="17"/>
      <c r="C72" s="113"/>
      <c r="D72" s="110"/>
      <c r="E72" s="17"/>
      <c r="F72" s="110"/>
      <c r="G72" s="17"/>
      <c r="H72" s="110"/>
      <c r="K72" s="14">
        <v>64</v>
      </c>
      <c r="L72" s="27" t="s">
        <v>50</v>
      </c>
      <c r="M72" s="27" t="s">
        <v>51</v>
      </c>
      <c r="N72" s="14" t="s">
        <v>174</v>
      </c>
      <c r="O72" s="14" t="s">
        <v>58</v>
      </c>
      <c r="P72" s="14" t="s">
        <v>61</v>
      </c>
      <c r="Q72" s="14">
        <v>1999</v>
      </c>
      <c r="R72" s="37" t="s">
        <v>512</v>
      </c>
      <c r="S72" s="14">
        <v>17</v>
      </c>
    </row>
    <row r="73" spans="1:19" ht="15">
      <c r="A73" s="17"/>
      <c r="B73" s="17"/>
      <c r="C73" s="113"/>
      <c r="D73" s="110"/>
      <c r="E73" s="17"/>
      <c r="F73" s="110"/>
      <c r="G73" s="17"/>
      <c r="H73" s="110"/>
      <c r="K73" s="14">
        <v>65</v>
      </c>
      <c r="L73" s="27" t="s">
        <v>228</v>
      </c>
      <c r="M73" s="27" t="s">
        <v>237</v>
      </c>
      <c r="N73" s="14" t="s">
        <v>230</v>
      </c>
      <c r="O73" s="14" t="s">
        <v>243</v>
      </c>
      <c r="P73" s="14" t="s">
        <v>61</v>
      </c>
      <c r="Q73" s="14">
        <v>2000</v>
      </c>
      <c r="R73" s="37" t="s">
        <v>428</v>
      </c>
      <c r="S73" s="14">
        <v>1</v>
      </c>
    </row>
    <row r="74" spans="1:19" ht="15">
      <c r="A74" s="17"/>
      <c r="B74" s="17"/>
      <c r="C74" s="113"/>
      <c r="D74" s="110"/>
      <c r="E74" s="17"/>
      <c r="F74" s="110"/>
      <c r="G74" s="118"/>
      <c r="H74" s="119"/>
      <c r="K74" s="14">
        <v>66</v>
      </c>
      <c r="L74" s="27" t="s">
        <v>228</v>
      </c>
      <c r="M74" s="27" t="s">
        <v>237</v>
      </c>
      <c r="N74" s="14" t="s">
        <v>233</v>
      </c>
      <c r="O74" s="14" t="s">
        <v>239</v>
      </c>
      <c r="P74" s="14" t="s">
        <v>56</v>
      </c>
      <c r="Q74" s="14">
        <v>1999</v>
      </c>
      <c r="R74" s="37" t="s">
        <v>428</v>
      </c>
      <c r="S74" s="14">
        <v>18</v>
      </c>
    </row>
    <row r="75" spans="1:19" ht="15">
      <c r="A75" s="17"/>
      <c r="B75" s="17"/>
      <c r="C75" s="113"/>
      <c r="D75" s="110"/>
      <c r="E75" s="17"/>
      <c r="F75" s="110"/>
      <c r="G75" s="17"/>
      <c r="H75" s="119"/>
      <c r="K75" s="14">
        <v>67</v>
      </c>
      <c r="L75" s="27" t="s">
        <v>228</v>
      </c>
      <c r="M75" s="27" t="s">
        <v>237</v>
      </c>
      <c r="N75" s="14" t="s">
        <v>232</v>
      </c>
      <c r="O75" s="14" t="s">
        <v>238</v>
      </c>
      <c r="P75" s="14" t="s">
        <v>56</v>
      </c>
      <c r="Q75" s="14">
        <v>1999</v>
      </c>
      <c r="R75" s="37" t="s">
        <v>432</v>
      </c>
      <c r="S75" s="14">
        <v>23</v>
      </c>
    </row>
    <row r="76" spans="1:19" ht="15">
      <c r="A76" s="17"/>
      <c r="B76" s="17"/>
      <c r="C76" s="113"/>
      <c r="D76" s="110"/>
      <c r="E76" s="17"/>
      <c r="F76" s="110"/>
      <c r="G76" s="17"/>
      <c r="H76" s="119"/>
      <c r="K76" s="14">
        <v>68</v>
      </c>
      <c r="L76" s="27" t="s">
        <v>228</v>
      </c>
      <c r="M76" s="27" t="s">
        <v>237</v>
      </c>
      <c r="N76" s="14" t="s">
        <v>235</v>
      </c>
      <c r="O76" s="14" t="s">
        <v>392</v>
      </c>
      <c r="P76" s="14" t="s">
        <v>56</v>
      </c>
      <c r="Q76" s="14">
        <v>2000</v>
      </c>
      <c r="R76" s="37" t="s">
        <v>454</v>
      </c>
      <c r="S76" s="14">
        <v>29</v>
      </c>
    </row>
    <row r="77" spans="1:19" ht="15">
      <c r="A77" s="17"/>
      <c r="B77" s="17"/>
      <c r="C77" s="113"/>
      <c r="D77" s="110"/>
      <c r="E77" s="17"/>
      <c r="F77" s="110"/>
      <c r="G77" s="17"/>
      <c r="H77" s="110"/>
      <c r="K77" s="14">
        <v>69</v>
      </c>
      <c r="L77" s="27" t="s">
        <v>228</v>
      </c>
      <c r="M77" s="27" t="s">
        <v>237</v>
      </c>
      <c r="N77" s="14" t="s">
        <v>236</v>
      </c>
      <c r="O77" s="14" t="s">
        <v>241</v>
      </c>
      <c r="P77" s="14" t="s">
        <v>56</v>
      </c>
      <c r="Q77" s="14">
        <v>1999</v>
      </c>
      <c r="R77" s="37" t="s">
        <v>435</v>
      </c>
      <c r="S77" s="14">
        <v>33</v>
      </c>
    </row>
    <row r="78" spans="1:19" ht="15">
      <c r="A78" s="17"/>
      <c r="B78" s="17"/>
      <c r="C78" s="113"/>
      <c r="D78" s="110"/>
      <c r="E78" s="17"/>
      <c r="F78" s="110"/>
      <c r="G78" s="17"/>
      <c r="H78" s="110"/>
      <c r="K78" s="14">
        <v>70</v>
      </c>
      <c r="L78" s="27" t="s">
        <v>228</v>
      </c>
      <c r="M78" s="27" t="s">
        <v>237</v>
      </c>
      <c r="N78" s="14" t="s">
        <v>234</v>
      </c>
      <c r="O78" s="14" t="s">
        <v>240</v>
      </c>
      <c r="P78" s="14" t="s">
        <v>56</v>
      </c>
      <c r="Q78" s="14">
        <v>2000</v>
      </c>
      <c r="R78" s="37" t="s">
        <v>457</v>
      </c>
      <c r="S78" s="14">
        <v>35</v>
      </c>
    </row>
    <row r="79" spans="1:19" ht="15">
      <c r="A79" s="17"/>
      <c r="B79" s="17"/>
      <c r="C79" s="113"/>
      <c r="D79" s="110"/>
      <c r="E79" s="17"/>
      <c r="F79" s="110"/>
      <c r="G79" s="17"/>
      <c r="H79" s="119"/>
      <c r="K79" s="14">
        <v>71</v>
      </c>
      <c r="L79" s="27" t="s">
        <v>228</v>
      </c>
      <c r="M79" s="27" t="s">
        <v>237</v>
      </c>
      <c r="N79" s="14" t="s">
        <v>231</v>
      </c>
      <c r="O79" s="14" t="s">
        <v>244</v>
      </c>
      <c r="P79" s="14" t="s">
        <v>61</v>
      </c>
      <c r="Q79" s="14">
        <v>2000</v>
      </c>
      <c r="R79" s="37" t="s">
        <v>496</v>
      </c>
      <c r="S79" s="14">
        <v>9</v>
      </c>
    </row>
    <row r="80" spans="1:19" ht="15">
      <c r="A80" s="17"/>
      <c r="B80" s="17"/>
      <c r="C80" s="113"/>
      <c r="D80" s="110"/>
      <c r="E80" s="17"/>
      <c r="F80" s="110"/>
      <c r="G80" s="17"/>
      <c r="H80" s="119"/>
      <c r="K80" s="14">
        <v>72</v>
      </c>
      <c r="L80" s="27" t="s">
        <v>228</v>
      </c>
      <c r="M80" s="27" t="s">
        <v>237</v>
      </c>
      <c r="N80" s="14" t="s">
        <v>229</v>
      </c>
      <c r="O80" s="14" t="s">
        <v>242</v>
      </c>
      <c r="P80" s="14" t="s">
        <v>61</v>
      </c>
      <c r="Q80" s="14">
        <v>2000</v>
      </c>
      <c r="R80" s="37" t="s">
        <v>513</v>
      </c>
      <c r="S80" s="14">
        <v>20</v>
      </c>
    </row>
    <row r="81" spans="1:8" ht="15">
      <c r="A81" s="17"/>
      <c r="B81" s="17"/>
      <c r="C81" s="113"/>
      <c r="D81" s="110"/>
      <c r="E81" s="17"/>
      <c r="F81" s="110"/>
      <c r="G81" s="17"/>
      <c r="H81" s="119"/>
    </row>
    <row r="82" spans="1:8" ht="15">
      <c r="A82" s="17"/>
      <c r="B82" s="17"/>
      <c r="C82" s="113"/>
      <c r="D82" s="110"/>
      <c r="E82" s="17"/>
      <c r="F82" s="110"/>
      <c r="G82" s="17"/>
      <c r="H82" s="110"/>
    </row>
    <row r="83" spans="1:8" ht="15">
      <c r="A83" s="17"/>
      <c r="B83" s="17"/>
      <c r="C83" s="113"/>
      <c r="D83" s="110"/>
      <c r="E83" s="17"/>
      <c r="F83" s="110"/>
      <c r="G83" s="17"/>
      <c r="H83" s="119"/>
    </row>
    <row r="84" spans="1:8" ht="15">
      <c r="A84" s="17"/>
      <c r="B84" s="17"/>
      <c r="C84" s="113"/>
      <c r="D84" s="110"/>
      <c r="E84" s="17"/>
      <c r="F84" s="110"/>
      <c r="G84" s="118"/>
      <c r="H84" s="119"/>
    </row>
    <row r="85" spans="1:8" ht="15">
      <c r="A85" s="17"/>
      <c r="B85" s="17"/>
      <c r="C85" s="113"/>
      <c r="D85" s="110"/>
      <c r="E85" s="17"/>
      <c r="F85" s="110"/>
      <c r="G85" s="17"/>
      <c r="H85" s="119"/>
    </row>
    <row r="86" spans="1:8" ht="15">
      <c r="A86" s="17"/>
      <c r="B86" s="17"/>
      <c r="C86" s="113"/>
      <c r="D86" s="110"/>
      <c r="E86" s="17"/>
      <c r="F86" s="110"/>
      <c r="G86" s="17"/>
      <c r="H86" s="119"/>
    </row>
    <row r="87" spans="1:8" ht="15">
      <c r="A87" s="17"/>
      <c r="B87" s="17"/>
      <c r="C87" s="113"/>
      <c r="D87" s="110"/>
      <c r="E87" s="17"/>
      <c r="F87" s="110"/>
      <c r="G87" s="17"/>
      <c r="H87" s="119"/>
    </row>
    <row r="88" spans="1:8" ht="15">
      <c r="A88" s="17"/>
      <c r="B88" s="17"/>
      <c r="C88" s="113"/>
      <c r="D88" s="110"/>
      <c r="E88" s="17"/>
      <c r="F88" s="110"/>
      <c r="G88" s="17"/>
      <c r="H88" s="119"/>
    </row>
    <row r="89" spans="1:8" ht="15">
      <c r="A89" s="17"/>
      <c r="B89" s="17"/>
      <c r="C89" s="113"/>
      <c r="D89" s="110"/>
      <c r="E89" s="17"/>
      <c r="F89" s="110"/>
      <c r="G89" s="17"/>
      <c r="H89" s="119"/>
    </row>
    <row r="90" spans="1:8" ht="15">
      <c r="A90" s="17"/>
      <c r="B90" s="17"/>
      <c r="C90" s="113"/>
      <c r="D90" s="110"/>
      <c r="E90" s="17"/>
      <c r="F90" s="110"/>
      <c r="G90" s="17"/>
      <c r="H90" s="119"/>
    </row>
    <row r="91" spans="1:8" ht="15">
      <c r="A91" s="17"/>
      <c r="B91" s="17"/>
      <c r="C91" s="113"/>
      <c r="D91" s="110"/>
      <c r="E91" s="17"/>
      <c r="F91" s="110"/>
      <c r="G91" s="17"/>
      <c r="H91" s="119"/>
    </row>
    <row r="92" spans="1:8" ht="15">
      <c r="A92" s="17"/>
      <c r="B92" s="17"/>
      <c r="C92" s="113"/>
      <c r="D92" s="110"/>
      <c r="E92" s="17"/>
      <c r="F92" s="110"/>
      <c r="G92" s="17"/>
      <c r="H92" s="119"/>
    </row>
    <row r="93" spans="1:8" ht="15">
      <c r="A93" s="17"/>
      <c r="B93" s="17"/>
      <c r="C93" s="113"/>
      <c r="D93" s="110"/>
      <c r="E93" s="17"/>
      <c r="F93" s="110"/>
      <c r="G93" s="17"/>
      <c r="H93" s="119"/>
    </row>
    <row r="94" spans="1:8" ht="15">
      <c r="A94" s="17"/>
      <c r="B94" s="17"/>
      <c r="C94" s="113"/>
      <c r="D94" s="110"/>
      <c r="E94" s="17"/>
      <c r="F94" s="110"/>
      <c r="G94" s="118"/>
      <c r="H94" s="110"/>
    </row>
    <row r="95" spans="1:8" ht="15">
      <c r="A95" s="17"/>
      <c r="B95" s="17"/>
      <c r="C95" s="113"/>
      <c r="D95" s="110"/>
      <c r="E95" s="17"/>
      <c r="F95" s="110"/>
      <c r="G95" s="17"/>
      <c r="H95" s="110"/>
    </row>
    <row r="96" spans="1:8" ht="15">
      <c r="A96" s="17"/>
      <c r="B96" s="17"/>
      <c r="C96" s="113"/>
      <c r="D96" s="110"/>
      <c r="E96" s="17"/>
      <c r="F96" s="110"/>
      <c r="G96" s="17"/>
      <c r="H96" s="110"/>
    </row>
    <row r="97" spans="1:8" ht="15">
      <c r="A97" s="17"/>
      <c r="B97" s="17"/>
      <c r="C97" s="113"/>
      <c r="D97" s="110"/>
      <c r="E97" s="17"/>
      <c r="F97" s="110"/>
      <c r="G97" s="17"/>
      <c r="H97" s="110"/>
    </row>
    <row r="98" spans="1:8" ht="15">
      <c r="A98" s="17"/>
      <c r="B98" s="17"/>
      <c r="C98" s="113"/>
      <c r="D98" s="110"/>
      <c r="E98" s="17"/>
      <c r="F98" s="110"/>
      <c r="G98" s="17"/>
      <c r="H98" s="110"/>
    </row>
    <row r="99" spans="1:8" ht="15">
      <c r="A99" s="17"/>
      <c r="B99" s="17"/>
      <c r="C99" s="113"/>
      <c r="D99" s="110"/>
      <c r="E99" s="17"/>
      <c r="F99" s="110"/>
      <c r="G99" s="17"/>
      <c r="H99" s="110"/>
    </row>
    <row r="100" spans="1:8" ht="15">
      <c r="A100" s="17"/>
      <c r="B100" s="17"/>
      <c r="C100" s="113"/>
      <c r="D100" s="110"/>
      <c r="E100" s="17"/>
      <c r="F100" s="110"/>
      <c r="G100" s="17"/>
      <c r="H100" s="110"/>
    </row>
    <row r="101" spans="1:8" ht="15">
      <c r="A101" s="17"/>
      <c r="B101" s="17"/>
      <c r="C101" s="113"/>
      <c r="D101" s="110"/>
      <c r="E101" s="17"/>
      <c r="F101" s="110"/>
      <c r="G101" s="17"/>
      <c r="H101" s="110"/>
    </row>
    <row r="102" spans="1:8" ht="15">
      <c r="A102" s="17"/>
      <c r="B102" s="17"/>
      <c r="C102" s="113"/>
      <c r="D102" s="110"/>
      <c r="E102" s="17"/>
      <c r="F102" s="110"/>
      <c r="G102" s="17"/>
      <c r="H102" s="110"/>
    </row>
    <row r="103" spans="1:8" ht="15">
      <c r="A103" s="17"/>
      <c r="B103" s="17"/>
      <c r="C103" s="113"/>
      <c r="D103" s="110"/>
      <c r="E103" s="17"/>
      <c r="F103" s="110"/>
      <c r="G103" s="17"/>
      <c r="H103" s="110"/>
    </row>
    <row r="104" spans="1:8" ht="15">
      <c r="A104" s="17"/>
      <c r="B104" s="17"/>
      <c r="C104" s="113"/>
      <c r="D104" s="110"/>
      <c r="E104" s="17"/>
      <c r="F104" s="110"/>
      <c r="G104" s="118"/>
      <c r="H104" s="110"/>
    </row>
    <row r="105" spans="1:8" ht="15">
      <c r="A105" s="17"/>
      <c r="B105" s="17"/>
      <c r="C105" s="113"/>
      <c r="D105" s="110"/>
      <c r="E105" s="17"/>
      <c r="F105" s="110"/>
      <c r="G105" s="17"/>
      <c r="H105" s="110"/>
    </row>
    <row r="106" spans="1:8" ht="15">
      <c r="A106" s="17"/>
      <c r="B106" s="17"/>
      <c r="C106" s="113"/>
      <c r="D106" s="110"/>
      <c r="E106" s="17"/>
      <c r="F106" s="110"/>
      <c r="G106" s="17"/>
      <c r="H106" s="110"/>
    </row>
    <row r="107" spans="1:8" ht="15">
      <c r="A107" s="17"/>
      <c r="B107" s="17"/>
      <c r="C107" s="113"/>
      <c r="D107" s="110"/>
      <c r="E107" s="17"/>
      <c r="F107" s="110"/>
      <c r="G107" s="17"/>
      <c r="H107" s="110"/>
    </row>
    <row r="108" spans="1:8" ht="15">
      <c r="A108" s="17"/>
      <c r="B108" s="17"/>
      <c r="C108" s="113"/>
      <c r="D108" s="110"/>
      <c r="E108" s="17"/>
      <c r="F108" s="110"/>
      <c r="G108" s="17"/>
      <c r="H108" s="110"/>
    </row>
    <row r="109" spans="1:8" ht="15">
      <c r="A109" s="17"/>
      <c r="B109" s="17"/>
      <c r="C109" s="113"/>
      <c r="D109" s="110"/>
      <c r="E109" s="17"/>
      <c r="F109" s="110"/>
      <c r="G109" s="17"/>
      <c r="H109" s="110"/>
    </row>
    <row r="110" spans="1:8" ht="15">
      <c r="A110" s="17"/>
      <c r="B110" s="17"/>
      <c r="C110" s="113"/>
      <c r="D110" s="110"/>
      <c r="E110" s="17"/>
      <c r="F110" s="110"/>
      <c r="G110" s="17"/>
      <c r="H110" s="110"/>
    </row>
    <row r="111" spans="1:8" ht="15">
      <c r="A111" s="17"/>
      <c r="B111" s="17"/>
      <c r="C111" s="113"/>
      <c r="D111" s="110"/>
      <c r="E111" s="17"/>
      <c r="F111" s="110"/>
      <c r="G111" s="17"/>
      <c r="H111" s="110"/>
    </row>
    <row r="112" spans="1:8" ht="15">
      <c r="A112" s="17"/>
      <c r="B112" s="17"/>
      <c r="C112" s="113"/>
      <c r="D112" s="110"/>
      <c r="E112" s="17"/>
      <c r="F112" s="110"/>
      <c r="G112" s="120"/>
      <c r="H112" s="110"/>
    </row>
    <row r="113" spans="1:8" ht="15">
      <c r="A113" s="17"/>
      <c r="B113" s="17"/>
      <c r="C113" s="113"/>
      <c r="D113" s="110"/>
      <c r="E113" s="17"/>
      <c r="F113" s="110"/>
      <c r="G113" s="120"/>
      <c r="H113" s="110"/>
    </row>
    <row r="114" spans="1:8" ht="15">
      <c r="A114" s="17"/>
      <c r="B114" s="17"/>
      <c r="C114" s="113"/>
      <c r="D114" s="110"/>
      <c r="E114" s="17"/>
      <c r="F114" s="110"/>
      <c r="G114" s="17"/>
      <c r="H114" s="110"/>
    </row>
    <row r="115" spans="1:8" ht="15">
      <c r="A115" s="17"/>
      <c r="B115" s="17"/>
      <c r="C115" s="113"/>
      <c r="D115" s="110"/>
      <c r="E115" s="17"/>
      <c r="F115" s="110"/>
      <c r="G115" s="17"/>
      <c r="H115" s="110"/>
    </row>
    <row r="116" spans="1:8" ht="15">
      <c r="A116" s="17"/>
      <c r="B116" s="17"/>
      <c r="C116" s="113"/>
      <c r="D116" s="110"/>
      <c r="E116" s="17"/>
      <c r="F116" s="110"/>
      <c r="G116" s="17"/>
      <c r="H116" s="110"/>
    </row>
    <row r="117" spans="1:8" ht="15">
      <c r="A117" s="17"/>
      <c r="B117" s="17"/>
      <c r="C117" s="113"/>
      <c r="D117" s="110"/>
      <c r="E117" s="17"/>
      <c r="F117" s="110"/>
      <c r="G117" s="17"/>
      <c r="H117" s="110"/>
    </row>
    <row r="118" spans="1:8" ht="15">
      <c r="A118" s="17"/>
      <c r="B118" s="17"/>
      <c r="C118" s="113"/>
      <c r="D118" s="110"/>
      <c r="E118" s="17"/>
      <c r="F118" s="110"/>
      <c r="G118" s="17"/>
      <c r="H118" s="110"/>
    </row>
    <row r="119" spans="1:8" ht="15">
      <c r="A119" s="17"/>
      <c r="B119" s="17"/>
      <c r="C119" s="113"/>
      <c r="D119" s="110"/>
      <c r="E119" s="17"/>
      <c r="F119" s="110"/>
      <c r="G119" s="17"/>
      <c r="H119" s="110"/>
    </row>
    <row r="120" spans="1:8" ht="15">
      <c r="A120" s="17"/>
      <c r="B120" s="17"/>
      <c r="C120" s="113"/>
      <c r="D120" s="110"/>
      <c r="E120" s="17"/>
      <c r="F120" s="110"/>
      <c r="G120" s="17"/>
      <c r="H120" s="110"/>
    </row>
    <row r="121" spans="1:8" ht="15">
      <c r="A121" s="17"/>
      <c r="B121" s="17"/>
      <c r="C121" s="113"/>
      <c r="D121" s="110"/>
      <c r="E121" s="17"/>
      <c r="F121" s="110"/>
      <c r="G121" s="17"/>
      <c r="H121" s="110"/>
    </row>
    <row r="122" spans="1:8" ht="15">
      <c r="A122" s="17"/>
      <c r="B122" s="17"/>
      <c r="C122" s="113"/>
      <c r="D122" s="110"/>
      <c r="E122" s="17"/>
      <c r="F122" s="110"/>
      <c r="G122" s="17"/>
      <c r="H122" s="110"/>
    </row>
    <row r="123" spans="1:8" ht="15">
      <c r="A123" s="17"/>
      <c r="B123" s="17"/>
      <c r="C123" s="113"/>
      <c r="D123" s="110"/>
      <c r="E123" s="17"/>
      <c r="F123" s="110"/>
      <c r="G123" s="17"/>
      <c r="H123" s="110"/>
    </row>
    <row r="124" spans="1:8" ht="15">
      <c r="A124" s="17"/>
      <c r="B124" s="17"/>
      <c r="C124" s="113"/>
      <c r="D124" s="110"/>
      <c r="E124" s="17"/>
      <c r="F124" s="110"/>
      <c r="G124" s="17"/>
      <c r="H124" s="110"/>
    </row>
    <row r="125" spans="1:8" ht="15">
      <c r="A125" s="17"/>
      <c r="B125" s="17"/>
      <c r="C125" s="113"/>
      <c r="D125" s="110"/>
      <c r="E125" s="17"/>
      <c r="F125" s="110"/>
      <c r="G125" s="17"/>
      <c r="H125" s="110"/>
    </row>
    <row r="126" spans="1:8" ht="15">
      <c r="A126" s="17"/>
      <c r="B126" s="17"/>
      <c r="C126" s="113"/>
      <c r="D126" s="110"/>
      <c r="E126" s="17"/>
      <c r="F126" s="110"/>
      <c r="G126" s="17"/>
      <c r="H126" s="110"/>
    </row>
    <row r="127" spans="1:8" ht="15">
      <c r="A127" s="17"/>
      <c r="B127" s="17"/>
      <c r="C127" s="113"/>
      <c r="D127" s="110"/>
      <c r="E127" s="17"/>
      <c r="F127" s="110"/>
      <c r="G127" s="17"/>
      <c r="H127" s="110"/>
    </row>
    <row r="128" spans="1:8" ht="15">
      <c r="A128" s="17"/>
      <c r="B128" s="17"/>
      <c r="C128" s="113"/>
      <c r="D128" s="110"/>
      <c r="E128" s="17"/>
      <c r="F128" s="110"/>
      <c r="G128" s="17"/>
      <c r="H128" s="110"/>
    </row>
    <row r="129" spans="1:8" ht="15">
      <c r="A129" s="17"/>
      <c r="B129" s="17"/>
      <c r="C129" s="113"/>
      <c r="D129" s="110"/>
      <c r="E129" s="17"/>
      <c r="F129" s="110"/>
      <c r="G129" s="17"/>
      <c r="H129" s="110"/>
    </row>
    <row r="130" spans="1:8" ht="15">
      <c r="A130" s="17"/>
      <c r="B130" s="17"/>
      <c r="C130" s="113"/>
      <c r="D130" s="110"/>
      <c r="E130" s="17"/>
      <c r="F130" s="110"/>
      <c r="G130" s="17"/>
      <c r="H130" s="110"/>
    </row>
    <row r="131" spans="1:8" ht="15">
      <c r="A131" s="17"/>
      <c r="B131" s="17"/>
      <c r="C131" s="113"/>
      <c r="D131" s="110"/>
      <c r="E131" s="17"/>
      <c r="F131" s="110"/>
      <c r="G131" s="17"/>
      <c r="H131" s="110"/>
    </row>
    <row r="132" spans="1:8" ht="15">
      <c r="A132" s="17"/>
      <c r="B132" s="17"/>
      <c r="C132" s="113"/>
      <c r="D132" s="110"/>
      <c r="E132" s="17"/>
      <c r="F132" s="110"/>
      <c r="G132" s="17"/>
      <c r="H132" s="110"/>
    </row>
    <row r="133" spans="1:8" ht="15">
      <c r="A133" s="17"/>
      <c r="B133" s="17"/>
      <c r="C133" s="113"/>
      <c r="D133" s="110"/>
      <c r="E133" s="17"/>
      <c r="F133" s="110"/>
      <c r="G133" s="17"/>
      <c r="H133" s="110"/>
    </row>
    <row r="134" spans="1:8" ht="15">
      <c r="A134" s="17"/>
      <c r="B134" s="17"/>
      <c r="C134" s="113"/>
      <c r="D134" s="110"/>
      <c r="E134" s="17"/>
      <c r="F134" s="110"/>
      <c r="G134" s="17"/>
      <c r="H134" s="110"/>
    </row>
    <row r="135" spans="1:8" ht="15">
      <c r="A135" s="17"/>
      <c r="B135" s="17"/>
      <c r="C135" s="113"/>
      <c r="D135" s="110"/>
      <c r="E135" s="17"/>
      <c r="F135" s="110"/>
      <c r="G135" s="17"/>
      <c r="H135" s="110"/>
    </row>
    <row r="136" spans="1:8" ht="15">
      <c r="A136" s="17"/>
      <c r="B136" s="17"/>
      <c r="C136" s="113"/>
      <c r="D136" s="110"/>
      <c r="E136" s="17"/>
      <c r="F136" s="110"/>
      <c r="G136" s="17"/>
      <c r="H136" s="110"/>
    </row>
    <row r="137" spans="1:8" ht="15">
      <c r="A137" s="17"/>
      <c r="B137" s="17"/>
      <c r="C137" s="113"/>
      <c r="D137" s="110"/>
      <c r="E137" s="17"/>
      <c r="F137" s="110"/>
      <c r="G137" s="17"/>
      <c r="H137" s="110"/>
    </row>
    <row r="138" spans="1:8" ht="15">
      <c r="A138" s="17"/>
      <c r="B138" s="17"/>
      <c r="C138" s="113"/>
      <c r="D138" s="110"/>
      <c r="E138" s="17"/>
      <c r="F138" s="110"/>
      <c r="G138" s="17"/>
      <c r="H138" s="110"/>
    </row>
    <row r="139" spans="1:8" ht="15">
      <c r="A139" s="17"/>
      <c r="B139" s="17"/>
      <c r="C139" s="113"/>
      <c r="D139" s="110"/>
      <c r="E139" s="17"/>
      <c r="F139" s="110"/>
      <c r="G139" s="17"/>
      <c r="H139" s="110"/>
    </row>
    <row r="140" spans="1:8" ht="15">
      <c r="A140" s="17"/>
      <c r="B140" s="17"/>
      <c r="C140" s="113"/>
      <c r="D140" s="110"/>
      <c r="E140" s="17"/>
      <c r="F140" s="110"/>
      <c r="G140" s="17"/>
      <c r="H140" s="110"/>
    </row>
    <row r="141" spans="1:8" ht="15">
      <c r="A141" s="17"/>
      <c r="B141" s="17"/>
      <c r="C141" s="113"/>
      <c r="D141" s="110"/>
      <c r="E141" s="17"/>
      <c r="F141" s="110"/>
      <c r="G141" s="17"/>
      <c r="H141" s="110"/>
    </row>
    <row r="142" spans="1:8" ht="15">
      <c r="A142" s="17"/>
      <c r="B142" s="17"/>
      <c r="C142" s="113"/>
      <c r="D142" s="110"/>
      <c r="E142" s="17"/>
      <c r="F142" s="110"/>
      <c r="G142" s="17"/>
      <c r="H142" s="110"/>
    </row>
    <row r="143" spans="1:8" ht="15">
      <c r="A143" s="17"/>
      <c r="B143" s="17"/>
      <c r="C143" s="113"/>
      <c r="D143" s="110"/>
      <c r="E143" s="17"/>
      <c r="F143" s="110"/>
      <c r="G143" s="17"/>
      <c r="H143" s="110"/>
    </row>
    <row r="144" spans="1:8" ht="15">
      <c r="A144" s="17"/>
      <c r="B144" s="17"/>
      <c r="C144" s="113"/>
      <c r="D144" s="110"/>
      <c r="E144" s="17"/>
      <c r="F144" s="110"/>
      <c r="G144" s="17"/>
      <c r="H144" s="110"/>
    </row>
    <row r="145" spans="1:8" ht="15">
      <c r="A145" s="17"/>
      <c r="B145" s="17"/>
      <c r="C145" s="113"/>
      <c r="D145" s="110"/>
      <c r="E145" s="17"/>
      <c r="F145" s="110"/>
      <c r="G145" s="17"/>
      <c r="H145" s="110"/>
    </row>
  </sheetData>
  <sheetProtection/>
  <mergeCells count="5">
    <mergeCell ref="A7:B7"/>
    <mergeCell ref="A1:S1"/>
    <mergeCell ref="A2:S2"/>
    <mergeCell ref="A4:S4"/>
    <mergeCell ref="A5:S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20.57421875" style="0" customWidth="1"/>
    <col min="4" max="4" width="6.140625" style="0" customWidth="1"/>
    <col min="5" max="5" width="22.00390625" style="0" customWidth="1"/>
    <col min="6" max="6" width="3.8515625" style="0" customWidth="1"/>
    <col min="7" max="7" width="6.421875" style="0" customWidth="1"/>
    <col min="8" max="8" width="8.00390625" style="0" customWidth="1"/>
    <col min="9" max="9" width="8.8515625" style="0" customWidth="1"/>
    <col min="10" max="10" width="7.140625" style="0" customWidth="1"/>
    <col min="11" max="11" width="6.8515625" style="0" customWidth="1"/>
    <col min="12" max="12" width="6.28125" style="0" customWidth="1"/>
    <col min="13" max="13" width="10.421875" style="0" customWidth="1"/>
    <col min="16" max="16" width="6.57421875" style="0" customWidth="1"/>
    <col min="17" max="17" width="4.7109375" style="0" customWidth="1"/>
    <col min="18" max="18" width="10.421875" style="0" customWidth="1"/>
  </cols>
  <sheetData>
    <row r="1" spans="1:18" ht="21" customHeight="1">
      <c r="A1" s="281" t="s">
        <v>149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39.75" customHeight="1" thickBot="1">
      <c r="A2" s="282" t="s">
        <v>257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6" ht="15.75" thickTop="1">
      <c r="A3" s="5" t="s">
        <v>150</v>
      </c>
      <c r="B3" s="6"/>
      <c r="C3" s="6"/>
      <c r="D3" s="6"/>
      <c r="M3" s="280" t="s">
        <v>151</v>
      </c>
      <c r="N3" s="280"/>
      <c r="O3" s="280"/>
      <c r="P3" s="280"/>
    </row>
    <row r="4" spans="3:9" ht="18.75">
      <c r="C4" s="283" t="s">
        <v>258</v>
      </c>
      <c r="D4" s="283"/>
      <c r="E4" s="283"/>
      <c r="F4" s="283"/>
      <c r="G4" s="283"/>
      <c r="H4" s="283"/>
      <c r="I4" s="283"/>
    </row>
    <row r="5" spans="1:18" ht="30">
      <c r="A5" s="1" t="s">
        <v>0</v>
      </c>
      <c r="B5" s="1" t="s">
        <v>3</v>
      </c>
      <c r="C5" s="1" t="s">
        <v>1</v>
      </c>
      <c r="D5" s="23" t="s">
        <v>325</v>
      </c>
      <c r="E5" s="1" t="s">
        <v>4</v>
      </c>
      <c r="F5" s="1" t="s">
        <v>7</v>
      </c>
      <c r="G5" s="23" t="s">
        <v>5</v>
      </c>
      <c r="H5" s="1" t="s">
        <v>248</v>
      </c>
      <c r="I5" s="1" t="s">
        <v>249</v>
      </c>
      <c r="J5" s="1" t="s">
        <v>250</v>
      </c>
      <c r="K5" s="23" t="s">
        <v>326</v>
      </c>
      <c r="L5" s="23" t="s">
        <v>327</v>
      </c>
      <c r="M5" s="2" t="s">
        <v>8</v>
      </c>
      <c r="N5" s="2" t="s">
        <v>252</v>
      </c>
      <c r="O5" s="2" t="s">
        <v>253</v>
      </c>
      <c r="P5" s="2" t="s">
        <v>254</v>
      </c>
      <c r="Q5" s="2" t="s">
        <v>255</v>
      </c>
      <c r="R5" s="2" t="s">
        <v>256</v>
      </c>
    </row>
    <row r="6" spans="1:18" ht="15">
      <c r="A6" s="1"/>
      <c r="B6" s="1" t="s">
        <v>9</v>
      </c>
      <c r="C6" s="1" t="s">
        <v>10</v>
      </c>
      <c r="D6" s="4" t="s">
        <v>93</v>
      </c>
      <c r="E6" s="1" t="s">
        <v>26</v>
      </c>
      <c r="F6" s="1" t="s">
        <v>61</v>
      </c>
      <c r="G6" s="1">
        <v>1999</v>
      </c>
      <c r="H6" s="1" t="s">
        <v>349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 t="s">
        <v>94</v>
      </c>
      <c r="E7" s="1" t="s">
        <v>28</v>
      </c>
      <c r="F7" s="1" t="s">
        <v>61</v>
      </c>
      <c r="G7" s="1">
        <v>2000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 t="s">
        <v>95</v>
      </c>
      <c r="E8" s="1" t="s">
        <v>29</v>
      </c>
      <c r="F8" s="1" t="s">
        <v>61</v>
      </c>
      <c r="G8" s="1">
        <v>2000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" t="s">
        <v>96</v>
      </c>
      <c r="E9" s="1" t="s">
        <v>33</v>
      </c>
      <c r="F9" s="1" t="s">
        <v>61</v>
      </c>
      <c r="G9" s="1">
        <v>2000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 t="s">
        <v>97</v>
      </c>
      <c r="E10" s="1" t="s">
        <v>27</v>
      </c>
      <c r="F10" s="1" t="s">
        <v>56</v>
      </c>
      <c r="G10" s="1">
        <v>2000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 t="s">
        <v>98</v>
      </c>
      <c r="E11" s="1" t="s">
        <v>30</v>
      </c>
      <c r="F11" s="1" t="s">
        <v>56</v>
      </c>
      <c r="G11" s="1">
        <v>2000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 t="s">
        <v>99</v>
      </c>
      <c r="E12" s="1" t="s">
        <v>31</v>
      </c>
      <c r="F12" s="1" t="s">
        <v>56</v>
      </c>
      <c r="G12" s="1">
        <v>2000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 t="s">
        <v>100</v>
      </c>
      <c r="E13" s="1" t="s">
        <v>32</v>
      </c>
      <c r="F13" s="1" t="s">
        <v>56</v>
      </c>
      <c r="G13" s="1">
        <v>2000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 t="s">
        <v>247</v>
      </c>
      <c r="E14" s="1" t="s">
        <v>350</v>
      </c>
      <c r="F14" s="1"/>
      <c r="G14" s="1"/>
      <c r="H14" s="1"/>
      <c r="I14" s="1"/>
      <c r="J14" s="1"/>
      <c r="K14" s="1"/>
      <c r="L14" s="1"/>
      <c r="M14" s="26" t="s">
        <v>347</v>
      </c>
      <c r="N14" s="1"/>
      <c r="O14" s="1"/>
      <c r="P14" s="1"/>
      <c r="Q14" s="1"/>
      <c r="R14" s="1"/>
    </row>
    <row r="15" spans="1:18" ht="15">
      <c r="A15" s="1"/>
      <c r="B15" s="1"/>
      <c r="C15" s="1"/>
      <c r="D15" s="1" t="s">
        <v>247</v>
      </c>
      <c r="E15" s="1" t="s">
        <v>351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 t="s">
        <v>14</v>
      </c>
      <c r="C16" s="1" t="s">
        <v>15</v>
      </c>
      <c r="D16" s="4" t="s">
        <v>101</v>
      </c>
      <c r="E16" s="1" t="s">
        <v>260</v>
      </c>
      <c r="F16" s="1" t="s">
        <v>61</v>
      </c>
      <c r="G16" s="1">
        <v>2000</v>
      </c>
      <c r="H16" s="1"/>
      <c r="I16" s="1"/>
      <c r="J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 t="s">
        <v>102</v>
      </c>
      <c r="E17" s="1" t="s">
        <v>263</v>
      </c>
      <c r="F17" s="1" t="s">
        <v>61</v>
      </c>
      <c r="G17" s="1">
        <v>2000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 t="s">
        <v>103</v>
      </c>
      <c r="E18" s="1" t="s">
        <v>264</v>
      </c>
      <c r="F18" s="1" t="s">
        <v>61</v>
      </c>
      <c r="G18" s="1">
        <v>2000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 t="s">
        <v>104</v>
      </c>
      <c r="E19" s="1" t="s">
        <v>266</v>
      </c>
      <c r="F19" s="1" t="s">
        <v>61</v>
      </c>
      <c r="G19" s="1">
        <v>2000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 t="s">
        <v>105</v>
      </c>
      <c r="E20" s="1" t="s">
        <v>261</v>
      </c>
      <c r="F20" s="1" t="s">
        <v>56</v>
      </c>
      <c r="G20" s="1">
        <v>2002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 t="s">
        <v>106</v>
      </c>
      <c r="E21" s="1" t="s">
        <v>262</v>
      </c>
      <c r="F21" s="1" t="s">
        <v>56</v>
      </c>
      <c r="G21" s="1">
        <v>2000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 t="s">
        <v>107</v>
      </c>
      <c r="E22" s="1" t="s">
        <v>265</v>
      </c>
      <c r="F22" s="1" t="s">
        <v>56</v>
      </c>
      <c r="G22" s="1">
        <v>2000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 t="s">
        <v>108</v>
      </c>
      <c r="E23" s="1" t="s">
        <v>267</v>
      </c>
      <c r="F23" s="1" t="s">
        <v>56</v>
      </c>
      <c r="G23" s="1">
        <v>2000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 t="s">
        <v>247</v>
      </c>
      <c r="E24" s="1" t="s">
        <v>70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3"/>
      <c r="D25" s="1" t="s">
        <v>247</v>
      </c>
      <c r="E25" s="1" t="s">
        <v>71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 t="s">
        <v>24</v>
      </c>
      <c r="C26" t="s">
        <v>25</v>
      </c>
      <c r="D26" s="4" t="s">
        <v>109</v>
      </c>
      <c r="E26" s="1" t="s">
        <v>37</v>
      </c>
      <c r="F26" s="1" t="s">
        <v>61</v>
      </c>
      <c r="G26" s="1">
        <v>2001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 t="s">
        <v>110</v>
      </c>
      <c r="E27" s="1" t="s">
        <v>38</v>
      </c>
      <c r="F27" s="1" t="s">
        <v>61</v>
      </c>
      <c r="G27" s="1">
        <v>2001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 t="s">
        <v>111</v>
      </c>
      <c r="E28" s="1" t="s">
        <v>39</v>
      </c>
      <c r="F28" s="1" t="s">
        <v>61</v>
      </c>
      <c r="G28" s="1">
        <v>2001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 t="s">
        <v>112</v>
      </c>
      <c r="E29" s="1" t="s">
        <v>40</v>
      </c>
      <c r="F29" s="1" t="s">
        <v>61</v>
      </c>
      <c r="G29" s="1">
        <v>2001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 t="s">
        <v>113</v>
      </c>
      <c r="E30" s="1" t="s">
        <v>34</v>
      </c>
      <c r="F30" s="1" t="s">
        <v>56</v>
      </c>
      <c r="G30" s="1">
        <v>2002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 t="s">
        <v>114</v>
      </c>
      <c r="E31" s="1" t="s">
        <v>35</v>
      </c>
      <c r="F31" s="1" t="s">
        <v>56</v>
      </c>
      <c r="G31" s="1">
        <v>2002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 t="s">
        <v>115</v>
      </c>
      <c r="E32" s="1" t="s">
        <v>390</v>
      </c>
      <c r="F32" s="1" t="s">
        <v>56</v>
      </c>
      <c r="G32" s="2">
        <v>2000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 t="s">
        <v>116</v>
      </c>
      <c r="E33" s="1" t="s">
        <v>36</v>
      </c>
      <c r="F33" s="1" t="s">
        <v>56</v>
      </c>
      <c r="G33" s="1">
        <v>2001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 t="s">
        <v>247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 t="s">
        <v>247</v>
      </c>
      <c r="E35" s="1"/>
      <c r="F35" s="1"/>
      <c r="G35" s="1"/>
      <c r="H35" s="1"/>
      <c r="I35" s="1"/>
      <c r="J35" s="1"/>
      <c r="K35" s="1"/>
      <c r="L35" s="1"/>
      <c r="M35" s="1"/>
      <c r="N35" s="1">
        <v>1</v>
      </c>
      <c r="O35" s="1"/>
      <c r="P35" s="1"/>
      <c r="Q35" s="1"/>
      <c r="R35" s="1"/>
    </row>
    <row r="36" spans="1:18" ht="15">
      <c r="A36" s="1"/>
      <c r="B36" s="1" t="s">
        <v>41</v>
      </c>
      <c r="C36" s="1" t="s">
        <v>42</v>
      </c>
      <c r="D36" s="4" t="s">
        <v>117</v>
      </c>
      <c r="E36" s="2" t="s">
        <v>330</v>
      </c>
      <c r="F36" s="1" t="s">
        <v>61</v>
      </c>
      <c r="G36" s="2">
        <v>2000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 t="s">
        <v>118</v>
      </c>
      <c r="E37" s="2" t="s">
        <v>47</v>
      </c>
      <c r="F37" s="1" t="s">
        <v>61</v>
      </c>
      <c r="G37" s="2">
        <v>2000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 t="s">
        <v>119</v>
      </c>
      <c r="E38" s="2" t="s">
        <v>48</v>
      </c>
      <c r="F38" s="1" t="s">
        <v>61</v>
      </c>
      <c r="G38" s="2">
        <v>2000</v>
      </c>
      <c r="H38" s="1"/>
      <c r="I38" s="1"/>
      <c r="K38" s="1"/>
      <c r="L38" s="1"/>
      <c r="M38" s="1"/>
      <c r="N38" s="1">
        <v>1</v>
      </c>
      <c r="O38" s="1"/>
      <c r="P38" s="1"/>
      <c r="Q38" s="1"/>
      <c r="R38" s="1"/>
    </row>
    <row r="39" spans="1:18" ht="15">
      <c r="A39" s="1"/>
      <c r="B39" s="1"/>
      <c r="C39" s="1"/>
      <c r="D39" s="1" t="s">
        <v>120</v>
      </c>
      <c r="E39" s="1" t="s">
        <v>43</v>
      </c>
      <c r="F39" s="1" t="s">
        <v>56</v>
      </c>
      <c r="G39" s="1">
        <v>2000</v>
      </c>
      <c r="H39" s="1"/>
      <c r="I39" s="1"/>
      <c r="J39" s="1"/>
      <c r="K39" s="1"/>
      <c r="L39" s="1"/>
      <c r="M39" s="1"/>
      <c r="N39" s="1">
        <v>1</v>
      </c>
      <c r="O39" s="1">
        <v>1</v>
      </c>
      <c r="P39" s="1"/>
      <c r="Q39" s="1"/>
      <c r="R39" s="1"/>
    </row>
    <row r="40" spans="1:18" ht="15">
      <c r="A40" s="1"/>
      <c r="B40" s="1"/>
      <c r="C40" s="1"/>
      <c r="D40" s="1" t="s">
        <v>121</v>
      </c>
      <c r="E40" s="1" t="s">
        <v>44</v>
      </c>
      <c r="F40" s="1" t="s">
        <v>56</v>
      </c>
      <c r="G40" s="1">
        <v>2000</v>
      </c>
      <c r="H40" s="1"/>
      <c r="I40" s="1"/>
      <c r="J40" s="1"/>
      <c r="K40" s="1"/>
      <c r="L40" s="1"/>
      <c r="M40" s="1"/>
      <c r="N40" s="1">
        <v>1</v>
      </c>
      <c r="O40" s="1">
        <v>1</v>
      </c>
      <c r="P40" s="1"/>
      <c r="Q40" s="1"/>
      <c r="R40" s="1"/>
    </row>
    <row r="41" spans="1:18" ht="15">
      <c r="A41" s="1"/>
      <c r="B41" s="1"/>
      <c r="C41" s="1"/>
      <c r="D41" s="1" t="s">
        <v>122</v>
      </c>
      <c r="E41" s="2" t="s">
        <v>45</v>
      </c>
      <c r="F41" s="1" t="s">
        <v>56</v>
      </c>
      <c r="G41" s="2">
        <v>2001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 t="s">
        <v>123</v>
      </c>
      <c r="E42" s="2" t="s">
        <v>46</v>
      </c>
      <c r="F42" s="1" t="s">
        <v>56</v>
      </c>
      <c r="G42" s="2">
        <v>2000</v>
      </c>
      <c r="H42" s="1"/>
      <c r="I42" s="1"/>
      <c r="J42" s="1"/>
      <c r="K42" s="1"/>
      <c r="L42" s="1"/>
      <c r="M42" s="1"/>
      <c r="N42" s="1">
        <v>1</v>
      </c>
      <c r="O42" s="1">
        <v>1</v>
      </c>
      <c r="P42" s="1"/>
      <c r="Q42" s="1"/>
      <c r="R42" s="1"/>
    </row>
    <row r="43" spans="1:18" ht="15">
      <c r="A43" s="1"/>
      <c r="B43" s="1"/>
      <c r="C43" s="1"/>
      <c r="D43" s="1" t="s">
        <v>124</v>
      </c>
      <c r="E43" s="2" t="s">
        <v>393</v>
      </c>
      <c r="F43" s="1" t="s">
        <v>56</v>
      </c>
      <c r="G43" s="2">
        <v>2000</v>
      </c>
      <c r="H43" s="1"/>
      <c r="I43" s="1"/>
      <c r="J43" s="1"/>
      <c r="K43" s="1"/>
      <c r="L43" s="1"/>
      <c r="M43" s="1"/>
      <c r="N43" s="1">
        <v>1</v>
      </c>
      <c r="O43" s="1"/>
      <c r="P43" s="1"/>
      <c r="Q43" s="1"/>
      <c r="R43" s="1"/>
    </row>
    <row r="44" spans="1:18" ht="15">
      <c r="A44" s="1"/>
      <c r="B44" s="1"/>
      <c r="C44" s="1"/>
      <c r="D44" s="1" t="s">
        <v>247</v>
      </c>
      <c r="E44" s="1" t="s">
        <v>49</v>
      </c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 t="s">
        <v>247</v>
      </c>
      <c r="E45" s="2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 t="s">
        <v>62</v>
      </c>
      <c r="C46" s="1" t="s">
        <v>63</v>
      </c>
      <c r="D46" s="4" t="s">
        <v>125</v>
      </c>
      <c r="E46" s="2" t="s">
        <v>251</v>
      </c>
      <c r="F46" s="1" t="s">
        <v>61</v>
      </c>
      <c r="G46" s="2">
        <v>2000</v>
      </c>
      <c r="H46" s="1"/>
      <c r="I46" s="1"/>
      <c r="J46" s="1"/>
      <c r="K46" s="1"/>
      <c r="L46" s="1"/>
      <c r="M46" s="1"/>
      <c r="N46" s="1">
        <v>1</v>
      </c>
      <c r="O46" s="1"/>
      <c r="P46" s="1"/>
      <c r="Q46" s="1"/>
      <c r="R46" s="1"/>
    </row>
    <row r="47" spans="1:18" ht="15">
      <c r="A47" s="1"/>
      <c r="B47" s="1"/>
      <c r="C47" s="1"/>
      <c r="D47" s="1" t="s">
        <v>126</v>
      </c>
      <c r="E47" s="2" t="s">
        <v>68</v>
      </c>
      <c r="F47" s="1" t="s">
        <v>61</v>
      </c>
      <c r="G47" s="2">
        <v>2000</v>
      </c>
      <c r="H47" s="1"/>
      <c r="I47" s="1"/>
      <c r="J47" s="1"/>
      <c r="K47" s="1"/>
      <c r="L47" s="1"/>
      <c r="M47" s="1"/>
      <c r="N47" s="1">
        <v>1</v>
      </c>
      <c r="O47" s="1"/>
      <c r="P47" s="1"/>
      <c r="Q47" s="1"/>
      <c r="R47" s="1"/>
    </row>
    <row r="48" spans="1:18" ht="15">
      <c r="A48" s="1"/>
      <c r="B48" s="1"/>
      <c r="C48" s="1"/>
      <c r="D48" s="1" t="s">
        <v>127</v>
      </c>
      <c r="E48" s="2" t="s">
        <v>385</v>
      </c>
      <c r="F48" s="1" t="s">
        <v>61</v>
      </c>
      <c r="G48" s="2">
        <v>2000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 t="s">
        <v>128</v>
      </c>
      <c r="E49" s="2" t="s">
        <v>64</v>
      </c>
      <c r="F49" s="1" t="s">
        <v>56</v>
      </c>
      <c r="G49" s="2">
        <v>2000</v>
      </c>
      <c r="H49" s="1"/>
      <c r="I49" s="1"/>
      <c r="J49" s="1"/>
      <c r="K49" s="1"/>
      <c r="L49" s="1"/>
      <c r="M49" s="1"/>
      <c r="N49" s="1">
        <v>1</v>
      </c>
      <c r="O49" s="1"/>
      <c r="P49" s="1"/>
      <c r="Q49" s="1"/>
      <c r="R49" s="1"/>
    </row>
    <row r="50" spans="1:18" ht="15">
      <c r="A50" s="1"/>
      <c r="B50" s="1"/>
      <c r="C50" s="1"/>
      <c r="D50" s="1" t="s">
        <v>129</v>
      </c>
      <c r="E50" s="2" t="s">
        <v>65</v>
      </c>
      <c r="F50" s="1" t="s">
        <v>56</v>
      </c>
      <c r="G50" s="2">
        <v>2000</v>
      </c>
      <c r="H50" s="1"/>
      <c r="I50" s="1"/>
      <c r="J50" s="1"/>
      <c r="K50" s="1"/>
      <c r="L50" s="1"/>
      <c r="M50" s="1"/>
      <c r="N50" s="1">
        <v>1</v>
      </c>
      <c r="O50" s="1">
        <v>1</v>
      </c>
      <c r="P50" s="1"/>
      <c r="Q50" s="1"/>
      <c r="R50" s="1"/>
    </row>
    <row r="51" spans="1:18" ht="15">
      <c r="A51" s="1"/>
      <c r="B51" s="1"/>
      <c r="C51" s="1"/>
      <c r="D51" s="1" t="s">
        <v>130</v>
      </c>
      <c r="E51" s="2" t="s">
        <v>66</v>
      </c>
      <c r="F51" s="1" t="s">
        <v>56</v>
      </c>
      <c r="G51" s="2">
        <v>2000</v>
      </c>
      <c r="H51" s="1"/>
      <c r="I51" s="1"/>
      <c r="J51" s="1"/>
      <c r="K51" s="1"/>
      <c r="L51" s="1"/>
      <c r="M51" s="1"/>
      <c r="N51" s="1"/>
      <c r="O51" s="1">
        <v>1</v>
      </c>
      <c r="P51" s="1"/>
      <c r="Q51" s="1"/>
      <c r="R51" s="1"/>
    </row>
    <row r="52" spans="1:18" ht="15">
      <c r="A52" s="1"/>
      <c r="B52" s="1"/>
      <c r="C52" s="1"/>
      <c r="D52" s="1" t="s">
        <v>131</v>
      </c>
      <c r="E52" s="2" t="s">
        <v>67</v>
      </c>
      <c r="F52" s="1" t="s">
        <v>56</v>
      </c>
      <c r="G52" s="2">
        <v>2000</v>
      </c>
      <c r="H52" s="1"/>
      <c r="I52" s="1"/>
      <c r="J52" s="1"/>
      <c r="K52" s="1"/>
      <c r="L52" s="1"/>
      <c r="M52" s="1"/>
      <c r="N52" s="1">
        <v>1</v>
      </c>
      <c r="O52" s="1"/>
      <c r="P52" s="1"/>
      <c r="Q52" s="1"/>
      <c r="R52" s="1"/>
    </row>
    <row r="53" spans="1:18" ht="15">
      <c r="A53" s="1"/>
      <c r="B53" s="1"/>
      <c r="C53" s="1"/>
      <c r="D53" s="1" t="s">
        <v>132</v>
      </c>
      <c r="E53" s="2" t="s">
        <v>69</v>
      </c>
      <c r="F53" s="1" t="s">
        <v>56</v>
      </c>
      <c r="G53" s="2">
        <v>2000</v>
      </c>
      <c r="H53" s="1"/>
      <c r="I53" s="1"/>
      <c r="J53" s="1"/>
      <c r="K53" s="1"/>
      <c r="L53" s="1"/>
      <c r="M53" s="1"/>
      <c r="N53" s="1">
        <v>1</v>
      </c>
      <c r="O53" s="1">
        <v>1</v>
      </c>
      <c r="P53" s="1"/>
      <c r="Q53" s="1"/>
      <c r="R53" s="1"/>
    </row>
    <row r="54" spans="1:18" ht="15">
      <c r="A54" s="1"/>
      <c r="B54" s="1"/>
      <c r="C54" s="1"/>
      <c r="D54" s="1" t="s">
        <v>247</v>
      </c>
      <c r="E54" s="2" t="s">
        <v>386</v>
      </c>
      <c r="F54" s="1"/>
      <c r="G54" s="2"/>
      <c r="H54" s="1"/>
      <c r="I54" s="1"/>
      <c r="J54" s="1"/>
      <c r="K54" s="1"/>
      <c r="L54" s="1"/>
      <c r="M54" s="26" t="s">
        <v>388</v>
      </c>
      <c r="N54" s="1"/>
      <c r="O54" s="1"/>
      <c r="P54" s="1"/>
      <c r="Q54" s="1"/>
      <c r="R54" s="1"/>
    </row>
    <row r="55" spans="1:18" ht="15">
      <c r="A55" s="1"/>
      <c r="B55" s="1"/>
      <c r="C55" s="1"/>
      <c r="D55" s="1" t="s">
        <v>247</v>
      </c>
      <c r="E55" s="2" t="s">
        <v>387</v>
      </c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 t="s">
        <v>216</v>
      </c>
      <c r="C56" s="1" t="s">
        <v>217</v>
      </c>
      <c r="D56" s="4" t="s">
        <v>133</v>
      </c>
      <c r="E56" s="1" t="s">
        <v>220</v>
      </c>
      <c r="F56" s="1" t="s">
        <v>61</v>
      </c>
      <c r="G56" s="1">
        <v>2000</v>
      </c>
      <c r="H56" s="1"/>
      <c r="I56" s="1"/>
      <c r="J56" s="1"/>
      <c r="K56" s="1"/>
      <c r="L56" s="1"/>
      <c r="M56" s="1" t="s">
        <v>352</v>
      </c>
      <c r="N56" s="1" t="s">
        <v>353</v>
      </c>
      <c r="O56" s="1"/>
      <c r="P56" s="1"/>
      <c r="Q56" s="1"/>
      <c r="R56" s="1"/>
    </row>
    <row r="57" spans="1:18" ht="15">
      <c r="A57" s="1"/>
      <c r="B57" s="1"/>
      <c r="C57" s="1"/>
      <c r="D57" s="1" t="s">
        <v>134</v>
      </c>
      <c r="E57" s="1" t="s">
        <v>224</v>
      </c>
      <c r="F57" s="1" t="s">
        <v>61</v>
      </c>
      <c r="G57" s="1">
        <v>2000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 t="s">
        <v>135</v>
      </c>
      <c r="E58" s="1" t="s">
        <v>225</v>
      </c>
      <c r="F58" s="1" t="s">
        <v>61</v>
      </c>
      <c r="G58" s="1">
        <v>2001</v>
      </c>
      <c r="H58" s="1"/>
      <c r="I58" s="1"/>
      <c r="J58" s="1"/>
      <c r="K58" s="1"/>
      <c r="L58" s="1"/>
      <c r="M58" s="1"/>
      <c r="N58" s="1" t="s">
        <v>353</v>
      </c>
      <c r="O58" s="1"/>
      <c r="P58" s="1"/>
      <c r="Q58" s="1"/>
      <c r="R58" s="1"/>
    </row>
    <row r="59" spans="1:18" ht="15">
      <c r="A59" s="1"/>
      <c r="B59" s="1"/>
      <c r="C59" s="1"/>
      <c r="D59" s="1" t="s">
        <v>136</v>
      </c>
      <c r="E59" s="1" t="s">
        <v>218</v>
      </c>
      <c r="F59" s="1" t="s">
        <v>56</v>
      </c>
      <c r="G59" s="1">
        <v>2000</v>
      </c>
      <c r="H59" s="1"/>
      <c r="I59" s="1"/>
      <c r="J59" s="1"/>
      <c r="K59" s="1"/>
      <c r="L59" s="1"/>
      <c r="M59" s="1"/>
      <c r="N59" s="1" t="s">
        <v>353</v>
      </c>
      <c r="O59" s="1"/>
      <c r="P59" s="1"/>
      <c r="Q59" s="1"/>
      <c r="R59" s="1"/>
    </row>
    <row r="60" spans="1:18" ht="15">
      <c r="A60" s="1"/>
      <c r="B60" s="1"/>
      <c r="C60" s="1"/>
      <c r="D60" s="1" t="s">
        <v>137</v>
      </c>
      <c r="E60" s="1" t="s">
        <v>219</v>
      </c>
      <c r="F60" s="1" t="s">
        <v>56</v>
      </c>
      <c r="G60" s="1">
        <v>2001</v>
      </c>
      <c r="H60" s="1"/>
      <c r="I60" s="1"/>
      <c r="J60" s="1"/>
      <c r="K60" s="1"/>
      <c r="L60" s="1"/>
      <c r="M60" s="1"/>
      <c r="N60" s="1" t="s">
        <v>353</v>
      </c>
      <c r="O60" s="1">
        <v>1</v>
      </c>
      <c r="P60" s="1"/>
      <c r="Q60" s="1"/>
      <c r="R60" s="1"/>
    </row>
    <row r="61" spans="1:18" ht="15">
      <c r="A61" s="1"/>
      <c r="B61" s="1"/>
      <c r="C61" s="1"/>
      <c r="D61" s="1" t="s">
        <v>138</v>
      </c>
      <c r="E61" s="1" t="s">
        <v>221</v>
      </c>
      <c r="F61" s="1" t="s">
        <v>56</v>
      </c>
      <c r="G61" s="1">
        <v>2001</v>
      </c>
      <c r="H61" s="1"/>
      <c r="I61" s="1"/>
      <c r="J61" s="1"/>
      <c r="K61" s="1"/>
      <c r="L61" s="1"/>
      <c r="M61" s="1"/>
      <c r="N61" s="1"/>
      <c r="O61" s="1">
        <v>1</v>
      </c>
      <c r="P61" s="1"/>
      <c r="Q61" s="1"/>
      <c r="R61" s="1"/>
    </row>
    <row r="62" spans="1:18" ht="15">
      <c r="A62" s="1"/>
      <c r="B62" s="1"/>
      <c r="C62" s="1"/>
      <c r="D62" s="1" t="s">
        <v>139</v>
      </c>
      <c r="E62" s="1" t="s">
        <v>222</v>
      </c>
      <c r="F62" s="1" t="s">
        <v>56</v>
      </c>
      <c r="G62" s="1">
        <v>2001</v>
      </c>
      <c r="H62" s="1"/>
      <c r="I62" s="1"/>
      <c r="J62" s="1"/>
      <c r="K62" s="1"/>
      <c r="L62" s="1"/>
      <c r="M62" s="1"/>
      <c r="N62" s="1" t="s">
        <v>353</v>
      </c>
      <c r="O62" s="1">
        <v>1</v>
      </c>
      <c r="P62" s="1"/>
      <c r="Q62" s="1"/>
      <c r="R62" s="1"/>
    </row>
    <row r="63" spans="1:18" ht="15">
      <c r="A63" s="1"/>
      <c r="B63" s="1"/>
      <c r="C63" s="1"/>
      <c r="D63" s="1" t="s">
        <v>140</v>
      </c>
      <c r="E63" s="1" t="s">
        <v>223</v>
      </c>
      <c r="F63" s="1" t="s">
        <v>56</v>
      </c>
      <c r="G63" s="1">
        <v>2000</v>
      </c>
      <c r="H63" s="1"/>
      <c r="I63" s="1"/>
      <c r="J63" s="1"/>
      <c r="K63" s="1"/>
      <c r="L63" s="1"/>
      <c r="M63" s="1"/>
      <c r="N63" s="1" t="s">
        <v>353</v>
      </c>
      <c r="O63" s="1"/>
      <c r="P63" s="1"/>
      <c r="Q63" s="1"/>
      <c r="R63" s="1"/>
    </row>
    <row r="64" spans="1:18" ht="15">
      <c r="A64" s="1"/>
      <c r="B64" s="1"/>
      <c r="C64" s="1"/>
      <c r="D64" s="1" t="s">
        <v>247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 t="s">
        <v>247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 t="s">
        <v>312</v>
      </c>
      <c r="C66" s="1" t="s">
        <v>313</v>
      </c>
      <c r="D66" s="4" t="s">
        <v>141</v>
      </c>
      <c r="E66" s="1" t="s">
        <v>320</v>
      </c>
      <c r="F66" s="1" t="s">
        <v>61</v>
      </c>
      <c r="G66" s="1">
        <v>2001</v>
      </c>
      <c r="H66" s="1"/>
      <c r="I66" s="1"/>
      <c r="J66" s="1"/>
      <c r="K66" s="1"/>
      <c r="L66" s="1"/>
      <c r="M66" s="1" t="s">
        <v>352</v>
      </c>
      <c r="N66" s="1">
        <v>1</v>
      </c>
      <c r="O66" s="1"/>
      <c r="P66" s="1"/>
      <c r="Q66" s="1"/>
      <c r="R66" s="1"/>
    </row>
    <row r="67" spans="1:18" ht="15">
      <c r="A67" s="1"/>
      <c r="B67" s="1"/>
      <c r="C67" s="1"/>
      <c r="D67" s="1" t="s">
        <v>142</v>
      </c>
      <c r="E67" s="1" t="s">
        <v>321</v>
      </c>
      <c r="F67" s="1" t="s">
        <v>61</v>
      </c>
      <c r="G67" s="1">
        <v>2001</v>
      </c>
      <c r="H67" s="1"/>
      <c r="I67" s="1"/>
      <c r="J67" s="1"/>
      <c r="K67" s="1"/>
      <c r="L67" s="1"/>
      <c r="M67" s="1"/>
      <c r="N67" s="1">
        <v>1</v>
      </c>
      <c r="O67" s="1"/>
      <c r="P67" s="1"/>
      <c r="Q67" s="1"/>
      <c r="R67" s="1"/>
    </row>
    <row r="68" spans="1:18" ht="15">
      <c r="A68" s="1"/>
      <c r="B68" s="1"/>
      <c r="C68" s="1"/>
      <c r="D68" s="1" t="s">
        <v>143</v>
      </c>
      <c r="E68" s="1" t="s">
        <v>322</v>
      </c>
      <c r="F68" s="1" t="s">
        <v>61</v>
      </c>
      <c r="G68" s="1">
        <v>2000</v>
      </c>
      <c r="H68" s="1"/>
      <c r="I68" s="1"/>
      <c r="J68" s="1"/>
      <c r="K68" s="1"/>
      <c r="L68" s="1"/>
      <c r="M68" s="1"/>
      <c r="N68" s="1">
        <v>1</v>
      </c>
      <c r="O68" s="1"/>
      <c r="P68" s="1"/>
      <c r="Q68" s="1"/>
      <c r="R68" s="1"/>
    </row>
    <row r="69" spans="1:18" ht="15">
      <c r="A69" s="1"/>
      <c r="B69" s="1"/>
      <c r="C69" s="1"/>
      <c r="D69" s="1" t="s">
        <v>144</v>
      </c>
      <c r="E69" s="1" t="s">
        <v>315</v>
      </c>
      <c r="F69" s="1" t="s">
        <v>56</v>
      </c>
      <c r="G69" s="1">
        <v>2001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 t="s">
        <v>145</v>
      </c>
      <c r="E70" s="1" t="s">
        <v>316</v>
      </c>
      <c r="F70" s="1" t="s">
        <v>56</v>
      </c>
      <c r="G70" s="1">
        <v>2000</v>
      </c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</row>
    <row r="71" spans="1:18" ht="15">
      <c r="A71" s="1"/>
      <c r="B71" s="1"/>
      <c r="C71" s="1"/>
      <c r="D71" s="1" t="s">
        <v>146</v>
      </c>
      <c r="E71" s="1" t="s">
        <v>317</v>
      </c>
      <c r="F71" s="1" t="s">
        <v>56</v>
      </c>
      <c r="G71" s="1">
        <v>2001</v>
      </c>
      <c r="H71" s="1"/>
      <c r="I71" s="1"/>
      <c r="J71" s="1"/>
      <c r="K71" s="1"/>
      <c r="L71" s="1"/>
      <c r="M71" s="1"/>
      <c r="N71" s="1">
        <v>1</v>
      </c>
      <c r="O71" s="1">
        <v>1</v>
      </c>
      <c r="P71" s="1"/>
      <c r="Q71" s="1"/>
      <c r="R71" s="1"/>
    </row>
    <row r="72" spans="1:18" ht="15">
      <c r="A72" s="1"/>
      <c r="B72" s="1"/>
      <c r="C72" s="1"/>
      <c r="D72" s="1" t="s">
        <v>147</v>
      </c>
      <c r="E72" s="1" t="s">
        <v>318</v>
      </c>
      <c r="F72" s="1" t="s">
        <v>56</v>
      </c>
      <c r="G72" s="1">
        <v>2000</v>
      </c>
      <c r="H72" s="1"/>
      <c r="I72" s="1"/>
      <c r="J72" s="1"/>
      <c r="K72" s="1"/>
      <c r="L72" s="1"/>
      <c r="M72" s="1"/>
      <c r="N72" s="1">
        <v>1</v>
      </c>
      <c r="O72" s="1">
        <v>1</v>
      </c>
      <c r="P72" s="1"/>
      <c r="Q72" s="1"/>
      <c r="R72" s="1"/>
    </row>
    <row r="73" spans="1:18" ht="15">
      <c r="A73" s="1"/>
      <c r="B73" s="1"/>
      <c r="C73" s="1"/>
      <c r="D73" s="1" t="s">
        <v>148</v>
      </c>
      <c r="E73" s="1" t="s">
        <v>319</v>
      </c>
      <c r="F73" s="1" t="s">
        <v>56</v>
      </c>
      <c r="G73" s="1">
        <v>2001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2" t="s">
        <v>247</v>
      </c>
      <c r="E74" s="1" t="s">
        <v>314</v>
      </c>
      <c r="F74" s="1"/>
      <c r="G74" s="1"/>
      <c r="H74" s="1"/>
      <c r="I74" s="1"/>
      <c r="J74" s="1"/>
      <c r="K74" s="1"/>
      <c r="L74" s="1"/>
      <c r="M74" s="22" t="s">
        <v>324</v>
      </c>
      <c r="N74" s="1"/>
      <c r="O74" s="1"/>
      <c r="P74" s="1"/>
      <c r="Q74" s="1"/>
      <c r="R74" s="1"/>
    </row>
    <row r="75" spans="1:18" ht="15">
      <c r="A75" s="1"/>
      <c r="B75" s="1"/>
      <c r="C75" s="1"/>
      <c r="D75" s="2" t="s">
        <v>247</v>
      </c>
      <c r="E75" s="1" t="s">
        <v>323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sheetProtection/>
  <mergeCells count="4">
    <mergeCell ref="C4:I4"/>
    <mergeCell ref="M3:P3"/>
    <mergeCell ref="A1:R1"/>
    <mergeCell ref="A2:R2"/>
  </mergeCell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.8515625" style="0" customWidth="1"/>
    <col min="2" max="2" width="23.140625" style="0" customWidth="1"/>
    <col min="3" max="3" width="32.00390625" style="0" customWidth="1"/>
    <col min="4" max="4" width="16.00390625" style="0" customWidth="1"/>
    <col min="5" max="5" width="15.28125" style="0" customWidth="1"/>
    <col min="6" max="6" width="13.7109375" style="0" customWidth="1"/>
    <col min="7" max="7" width="9.00390625" style="0" hidden="1" customWidth="1"/>
    <col min="8" max="8" width="9.140625" style="0" hidden="1" customWidth="1"/>
  </cols>
  <sheetData>
    <row r="1" spans="1:8" ht="21" customHeight="1">
      <c r="A1" s="281" t="s">
        <v>464</v>
      </c>
      <c r="B1" s="284"/>
      <c r="C1" s="284"/>
      <c r="D1" s="284"/>
      <c r="E1" s="284"/>
      <c r="F1" s="284"/>
      <c r="G1" s="284"/>
      <c r="H1" s="284"/>
    </row>
    <row r="2" spans="1:8" ht="62.25" customHeight="1" thickBot="1">
      <c r="A2" s="285" t="s">
        <v>155</v>
      </c>
      <c r="B2" s="285"/>
      <c r="C2" s="285"/>
      <c r="D2" s="285"/>
      <c r="E2" s="285"/>
      <c r="F2" s="285"/>
      <c r="G2" s="285"/>
      <c r="H2" s="285"/>
    </row>
    <row r="3" spans="1:8" ht="15.75" thickTop="1">
      <c r="A3" s="5" t="s">
        <v>150</v>
      </c>
      <c r="B3" s="6"/>
      <c r="C3" s="6"/>
      <c r="D3" s="6"/>
      <c r="E3" s="286" t="s">
        <v>151</v>
      </c>
      <c r="F3" s="286"/>
      <c r="G3" s="286"/>
      <c r="H3" s="286"/>
    </row>
    <row r="4" spans="3:7" ht="18.75">
      <c r="C4" s="25" t="s">
        <v>395</v>
      </c>
      <c r="D4" s="8"/>
      <c r="E4" s="8"/>
      <c r="F4" s="8"/>
      <c r="G4" s="8"/>
    </row>
    <row r="5" ht="15">
      <c r="C5" s="32" t="s">
        <v>396</v>
      </c>
    </row>
    <row r="6" spans="1:6" ht="15.75">
      <c r="A6" s="12" t="s">
        <v>152</v>
      </c>
      <c r="B6" s="7"/>
      <c r="C6" s="7"/>
      <c r="D6" s="7"/>
      <c r="E6" s="7"/>
      <c r="F6" s="7"/>
    </row>
    <row r="7" spans="1:8" ht="15.75">
      <c r="A7" s="9" t="s">
        <v>0</v>
      </c>
      <c r="B7" s="9" t="s">
        <v>3</v>
      </c>
      <c r="C7" s="9" t="s">
        <v>1</v>
      </c>
      <c r="D7" s="9" t="s">
        <v>154</v>
      </c>
      <c r="E7" s="9" t="s">
        <v>153</v>
      </c>
      <c r="F7" s="9" t="s">
        <v>295</v>
      </c>
      <c r="G7" s="7" t="s">
        <v>0</v>
      </c>
      <c r="H7" s="7" t="s">
        <v>3</v>
      </c>
    </row>
    <row r="8" spans="1:8" ht="15.75">
      <c r="A8" s="10">
        <v>1</v>
      </c>
      <c r="B8" s="9" t="s">
        <v>312</v>
      </c>
      <c r="C8" s="9" t="s">
        <v>313</v>
      </c>
      <c r="D8" s="10">
        <v>7</v>
      </c>
      <c r="E8" s="10">
        <v>1</v>
      </c>
      <c r="F8" s="30">
        <v>0.6048611111111112</v>
      </c>
      <c r="G8" s="7"/>
      <c r="H8" s="7"/>
    </row>
    <row r="9" spans="1:8" ht="15.75">
      <c r="A9" s="10">
        <v>2</v>
      </c>
      <c r="B9" s="9" t="s">
        <v>62</v>
      </c>
      <c r="C9" s="9" t="s">
        <v>63</v>
      </c>
      <c r="D9" s="10">
        <v>5</v>
      </c>
      <c r="E9" s="10">
        <v>2</v>
      </c>
      <c r="F9" s="30">
        <v>0.6097222222222222</v>
      </c>
      <c r="G9" s="7"/>
      <c r="H9" s="7"/>
    </row>
    <row r="10" spans="1:8" ht="15.75">
      <c r="A10" s="10">
        <v>3</v>
      </c>
      <c r="B10" s="9" t="s">
        <v>214</v>
      </c>
      <c r="C10" s="7" t="s">
        <v>215</v>
      </c>
      <c r="D10" s="10">
        <v>6</v>
      </c>
      <c r="E10" s="10">
        <v>3</v>
      </c>
      <c r="F10" s="30">
        <v>0.6145833333333334</v>
      </c>
      <c r="G10" s="7"/>
      <c r="H10" s="7"/>
    </row>
    <row r="11" spans="1:8" ht="15.75">
      <c r="A11" s="10">
        <v>4</v>
      </c>
      <c r="B11" s="9" t="s">
        <v>41</v>
      </c>
      <c r="C11" s="9" t="s">
        <v>42</v>
      </c>
      <c r="D11" s="11">
        <v>4</v>
      </c>
      <c r="E11" s="10">
        <v>4</v>
      </c>
      <c r="F11" s="30">
        <v>0.6194444444444445</v>
      </c>
      <c r="G11" s="7"/>
      <c r="H11" s="7"/>
    </row>
    <row r="12" spans="1:8" ht="15.75">
      <c r="A12" s="10">
        <v>5</v>
      </c>
      <c r="B12" s="9" t="s">
        <v>24</v>
      </c>
      <c r="C12" s="9" t="s">
        <v>25</v>
      </c>
      <c r="D12" s="11">
        <v>3</v>
      </c>
      <c r="E12" s="10">
        <v>5</v>
      </c>
      <c r="F12" s="30">
        <v>0.6243055555555556</v>
      </c>
      <c r="G12" s="7"/>
      <c r="H12" s="7"/>
    </row>
    <row r="13" spans="1:8" ht="15.75">
      <c r="A13" s="10">
        <v>6</v>
      </c>
      <c r="B13" s="9" t="s">
        <v>9</v>
      </c>
      <c r="C13" s="9" t="s">
        <v>10</v>
      </c>
      <c r="D13" s="11" t="s">
        <v>394</v>
      </c>
      <c r="E13" s="10">
        <v>6</v>
      </c>
      <c r="F13" s="30">
        <v>0.6291666666666667</v>
      </c>
      <c r="G13" s="7"/>
      <c r="H13" s="7"/>
    </row>
    <row r="14" spans="1:8" ht="15.75">
      <c r="A14" s="10">
        <v>7</v>
      </c>
      <c r="B14" s="9" t="s">
        <v>14</v>
      </c>
      <c r="C14" s="9" t="s">
        <v>15</v>
      </c>
      <c r="D14" s="11">
        <v>2</v>
      </c>
      <c r="E14" s="10">
        <v>7</v>
      </c>
      <c r="F14" s="30">
        <v>0.6340277777777777</v>
      </c>
      <c r="G14" s="7"/>
      <c r="H14" s="7"/>
    </row>
    <row r="15" spans="1:8" ht="15.75">
      <c r="A15" s="12" t="s">
        <v>156</v>
      </c>
      <c r="B15" s="7"/>
      <c r="C15" s="7"/>
      <c r="D15" s="7"/>
      <c r="E15" s="31"/>
      <c r="F15" s="31"/>
      <c r="G15" s="7"/>
      <c r="H15" s="7"/>
    </row>
    <row r="16" spans="1:8" ht="15.75">
      <c r="A16" s="9" t="s">
        <v>0</v>
      </c>
      <c r="B16" s="9" t="s">
        <v>3</v>
      </c>
      <c r="C16" s="9" t="s">
        <v>1</v>
      </c>
      <c r="D16" s="9" t="s">
        <v>154</v>
      </c>
      <c r="E16" s="10" t="s">
        <v>153</v>
      </c>
      <c r="F16" s="10" t="s">
        <v>295</v>
      </c>
      <c r="G16" s="7"/>
      <c r="H16" s="7"/>
    </row>
    <row r="17" spans="1:8" ht="15.75">
      <c r="A17" s="10">
        <v>1</v>
      </c>
      <c r="B17" s="9" t="s">
        <v>14</v>
      </c>
      <c r="C17" s="9" t="s">
        <v>15</v>
      </c>
      <c r="D17" s="10">
        <v>11</v>
      </c>
      <c r="E17" s="10">
        <v>1</v>
      </c>
      <c r="F17" s="30">
        <v>0.5625</v>
      </c>
      <c r="G17" s="7"/>
      <c r="H17" s="7"/>
    </row>
    <row r="18" spans="1:8" ht="15.75">
      <c r="A18" s="10">
        <v>2</v>
      </c>
      <c r="B18" s="9" t="s">
        <v>9</v>
      </c>
      <c r="C18" s="9" t="s">
        <v>10</v>
      </c>
      <c r="D18" s="10">
        <v>10</v>
      </c>
      <c r="E18" s="10">
        <v>2</v>
      </c>
      <c r="F18" s="30">
        <v>0.5673611111111111</v>
      </c>
      <c r="G18" s="7"/>
      <c r="H18" s="7"/>
    </row>
    <row r="19" spans="1:8" ht="15.75">
      <c r="A19" s="10">
        <v>3</v>
      </c>
      <c r="B19" s="9" t="s">
        <v>83</v>
      </c>
      <c r="C19" s="9" t="s">
        <v>84</v>
      </c>
      <c r="D19" s="10">
        <v>14</v>
      </c>
      <c r="E19" s="10">
        <v>3</v>
      </c>
      <c r="F19" s="30">
        <v>0.5722222222222222</v>
      </c>
      <c r="G19" s="7"/>
      <c r="H19" s="7"/>
    </row>
    <row r="20" spans="1:8" ht="15.75">
      <c r="A20" s="10">
        <v>4</v>
      </c>
      <c r="B20" s="9" t="s">
        <v>62</v>
      </c>
      <c r="C20" s="9" t="s">
        <v>74</v>
      </c>
      <c r="D20" s="10">
        <v>13</v>
      </c>
      <c r="E20" s="10">
        <v>4</v>
      </c>
      <c r="F20" s="30">
        <v>0.5770833333333333</v>
      </c>
      <c r="G20" s="7"/>
      <c r="H20" s="7"/>
    </row>
    <row r="21" spans="1:8" ht="15.75">
      <c r="A21" s="10">
        <v>5</v>
      </c>
      <c r="B21" s="9" t="s">
        <v>157</v>
      </c>
      <c r="C21" s="9"/>
      <c r="D21" s="10">
        <v>16</v>
      </c>
      <c r="E21" s="10">
        <v>5</v>
      </c>
      <c r="F21" s="30">
        <v>0.5819444444444445</v>
      </c>
      <c r="G21" s="7"/>
      <c r="H21" s="7"/>
    </row>
    <row r="22" spans="1:8" ht="15.75">
      <c r="A22" s="10">
        <v>6</v>
      </c>
      <c r="B22" s="9" t="s">
        <v>228</v>
      </c>
      <c r="C22" s="9" t="s">
        <v>237</v>
      </c>
      <c r="D22" s="10">
        <v>17</v>
      </c>
      <c r="E22" s="10">
        <v>6</v>
      </c>
      <c r="F22" s="30">
        <v>0.5868055555555556</v>
      </c>
      <c r="G22" s="7"/>
      <c r="H22" s="7"/>
    </row>
    <row r="23" spans="1:8" ht="15.75">
      <c r="A23" s="10">
        <v>7</v>
      </c>
      <c r="B23" s="9" t="s">
        <v>92</v>
      </c>
      <c r="C23" s="9" t="s">
        <v>226</v>
      </c>
      <c r="D23" s="10">
        <v>15</v>
      </c>
      <c r="E23" s="10">
        <v>7</v>
      </c>
      <c r="F23" s="30">
        <v>0.5916666666666667</v>
      </c>
      <c r="G23" s="7"/>
      <c r="H23" s="7"/>
    </row>
    <row r="24" spans="1:6" ht="15.75">
      <c r="A24" s="10">
        <v>8</v>
      </c>
      <c r="B24" s="9" t="s">
        <v>50</v>
      </c>
      <c r="C24" s="9" t="s">
        <v>51</v>
      </c>
      <c r="D24" s="10">
        <v>12</v>
      </c>
      <c r="E24" s="10">
        <v>8</v>
      </c>
      <c r="F24" s="30">
        <v>0.5965277777777778</v>
      </c>
    </row>
    <row r="25" spans="1:6" ht="15.75">
      <c r="A25" s="10">
        <v>9</v>
      </c>
      <c r="B25" s="33" t="s">
        <v>41</v>
      </c>
      <c r="C25" s="33" t="s">
        <v>354</v>
      </c>
      <c r="D25" s="10">
        <v>18</v>
      </c>
      <c r="E25" s="10">
        <v>9</v>
      </c>
      <c r="F25" s="30">
        <v>0.6013888888888889</v>
      </c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</sheetData>
  <sheetProtection/>
  <mergeCells count="3">
    <mergeCell ref="A1:H1"/>
    <mergeCell ref="A2:H2"/>
    <mergeCell ref="E3:H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9.140625" style="40" customWidth="1"/>
    <col min="2" max="2" width="21.7109375" style="40" customWidth="1"/>
    <col min="3" max="3" width="30.421875" style="40" customWidth="1"/>
    <col min="4" max="4" width="7.421875" style="40" customWidth="1"/>
    <col min="5" max="5" width="7.8515625" style="40" customWidth="1"/>
    <col min="6" max="6" width="6.28125" style="40" customWidth="1"/>
    <col min="7" max="7" width="7.140625" style="40" customWidth="1"/>
    <col min="8" max="8" width="7.28125" style="40" customWidth="1"/>
    <col min="9" max="9" width="7.140625" style="40" customWidth="1"/>
    <col min="10" max="10" width="7.421875" style="40" customWidth="1"/>
    <col min="11" max="11" width="9.140625" style="40" customWidth="1"/>
    <col min="12" max="12" width="6.421875" style="40" customWidth="1"/>
    <col min="13" max="13" width="7.7109375" style="40" customWidth="1"/>
    <col min="14" max="14" width="7.140625" style="40" customWidth="1"/>
    <col min="15" max="15" width="7.57421875" style="40" customWidth="1"/>
    <col min="16" max="16" width="9.140625" style="40" customWidth="1"/>
    <col min="17" max="17" width="10.140625" style="40" customWidth="1"/>
    <col min="18" max="18" width="3.57421875" style="40" customWidth="1"/>
    <col min="19" max="16384" width="9.140625" style="40" customWidth="1"/>
  </cols>
  <sheetData>
    <row r="1" spans="1:17" ht="15" customHeight="1">
      <c r="A1" s="281" t="s">
        <v>464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52.5" customHeight="1" thickBot="1">
      <c r="A2" s="282" t="s">
        <v>463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5" thickTop="1">
      <c r="A3" s="5" t="s">
        <v>150</v>
      </c>
      <c r="B3" s="5"/>
      <c r="C3" s="6"/>
      <c r="D3" s="6"/>
      <c r="E3" s="6"/>
      <c r="G3" s="16"/>
      <c r="H3" s="16"/>
      <c r="I3" s="16"/>
      <c r="J3" s="41"/>
      <c r="K3" s="41"/>
      <c r="L3" s="41"/>
      <c r="M3" s="16" t="s">
        <v>151</v>
      </c>
      <c r="N3" s="41"/>
      <c r="O3" s="41"/>
      <c r="P3" s="41"/>
      <c r="Q3" s="41"/>
    </row>
    <row r="4" spans="1:17" ht="18.75" thickBot="1">
      <c r="A4" s="306" t="s">
        <v>516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spans="1:17" ht="12" customHeight="1">
      <c r="A5" s="307" t="s">
        <v>268</v>
      </c>
      <c r="B5" s="257"/>
      <c r="C5" s="310" t="s">
        <v>269</v>
      </c>
      <c r="D5" s="298">
        <v>3</v>
      </c>
      <c r="E5" s="288"/>
      <c r="F5" s="298">
        <v>2</v>
      </c>
      <c r="G5" s="289"/>
      <c r="H5" s="288">
        <v>2</v>
      </c>
      <c r="I5" s="288"/>
      <c r="J5" s="298" t="s">
        <v>284</v>
      </c>
      <c r="K5" s="288"/>
      <c r="L5" s="288"/>
      <c r="M5" s="289"/>
      <c r="N5" s="288">
        <v>1</v>
      </c>
      <c r="O5" s="289"/>
      <c r="P5" s="292" t="s">
        <v>270</v>
      </c>
      <c r="Q5" s="295" t="s">
        <v>271</v>
      </c>
    </row>
    <row r="6" spans="1:17" ht="12" customHeight="1">
      <c r="A6" s="308"/>
      <c r="B6" s="258"/>
      <c r="C6" s="311"/>
      <c r="D6" s="299"/>
      <c r="E6" s="290"/>
      <c r="F6" s="299"/>
      <c r="G6" s="291"/>
      <c r="H6" s="290"/>
      <c r="I6" s="290"/>
      <c r="J6" s="299"/>
      <c r="K6" s="290"/>
      <c r="L6" s="290"/>
      <c r="M6" s="291"/>
      <c r="N6" s="290"/>
      <c r="O6" s="291"/>
      <c r="P6" s="293"/>
      <c r="Q6" s="296"/>
    </row>
    <row r="7" spans="1:17" ht="63.75">
      <c r="A7" s="308"/>
      <c r="B7" s="258"/>
      <c r="C7" s="312" t="s">
        <v>272</v>
      </c>
      <c r="D7" s="314" t="s">
        <v>273</v>
      </c>
      <c r="E7" s="315"/>
      <c r="F7" s="300" t="s">
        <v>274</v>
      </c>
      <c r="G7" s="301"/>
      <c r="H7" s="302" t="s">
        <v>275</v>
      </c>
      <c r="I7" s="303"/>
      <c r="J7" s="267" t="s">
        <v>281</v>
      </c>
      <c r="K7" s="259" t="s">
        <v>282</v>
      </c>
      <c r="L7" s="260" t="s">
        <v>283</v>
      </c>
      <c r="M7" s="268" t="s">
        <v>276</v>
      </c>
      <c r="N7" s="304" t="s">
        <v>277</v>
      </c>
      <c r="O7" s="305"/>
      <c r="P7" s="293"/>
      <c r="Q7" s="296"/>
    </row>
    <row r="8" spans="1:17" ht="15.75" thickBot="1">
      <c r="A8" s="309"/>
      <c r="B8" s="261" t="s">
        <v>3</v>
      </c>
      <c r="C8" s="313"/>
      <c r="D8" s="264" t="s">
        <v>271</v>
      </c>
      <c r="E8" s="266" t="s">
        <v>278</v>
      </c>
      <c r="F8" s="264" t="s">
        <v>271</v>
      </c>
      <c r="G8" s="265" t="s">
        <v>278</v>
      </c>
      <c r="H8" s="263" t="s">
        <v>271</v>
      </c>
      <c r="I8" s="266" t="s">
        <v>278</v>
      </c>
      <c r="J8" s="264" t="s">
        <v>271</v>
      </c>
      <c r="K8" s="262" t="s">
        <v>271</v>
      </c>
      <c r="L8" s="262" t="s">
        <v>271</v>
      </c>
      <c r="M8" s="269" t="s">
        <v>279</v>
      </c>
      <c r="N8" s="263" t="s">
        <v>271</v>
      </c>
      <c r="O8" s="265" t="s">
        <v>278</v>
      </c>
      <c r="P8" s="294"/>
      <c r="Q8" s="297"/>
    </row>
    <row r="9" spans="1:17" ht="15.75" thickBot="1">
      <c r="A9" s="139"/>
      <c r="B9" s="140"/>
      <c r="C9" s="140"/>
      <c r="D9" s="287" t="s">
        <v>514</v>
      </c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140"/>
      <c r="Q9" s="141"/>
    </row>
    <row r="10" spans="1:17" ht="15.75">
      <c r="A10" s="153">
        <v>1</v>
      </c>
      <c r="B10" s="187" t="s">
        <v>14</v>
      </c>
      <c r="C10" s="188" t="s">
        <v>15</v>
      </c>
      <c r="D10" s="153">
        <v>1</v>
      </c>
      <c r="E10" s="164">
        <v>27</v>
      </c>
      <c r="F10" s="161">
        <v>1</v>
      </c>
      <c r="G10" s="167">
        <v>18</v>
      </c>
      <c r="H10" s="153">
        <v>3</v>
      </c>
      <c r="I10" s="164">
        <v>14</v>
      </c>
      <c r="J10" s="161">
        <v>1</v>
      </c>
      <c r="K10" s="154">
        <v>1</v>
      </c>
      <c r="L10" s="154">
        <v>1</v>
      </c>
      <c r="M10" s="167">
        <f aca="true" t="shared" si="0" ref="M10:M18">L10+K10+J10</f>
        <v>3</v>
      </c>
      <c r="N10" s="153">
        <v>1</v>
      </c>
      <c r="O10" s="164">
        <v>9</v>
      </c>
      <c r="P10" s="161">
        <f aca="true" t="shared" si="1" ref="P10:P18">O10+I10+G10+E10</f>
        <v>68</v>
      </c>
      <c r="Q10" s="155">
        <v>1</v>
      </c>
    </row>
    <row r="11" spans="1:17" ht="15.75">
      <c r="A11" s="142">
        <v>2</v>
      </c>
      <c r="B11" s="189" t="s">
        <v>41</v>
      </c>
      <c r="C11" s="190" t="s">
        <v>354</v>
      </c>
      <c r="D11" s="142">
        <v>5</v>
      </c>
      <c r="E11" s="165">
        <v>15</v>
      </c>
      <c r="F11" s="162">
        <v>4</v>
      </c>
      <c r="G11" s="168">
        <v>12</v>
      </c>
      <c r="H11" s="142">
        <v>1</v>
      </c>
      <c r="I11" s="165">
        <v>18</v>
      </c>
      <c r="J11" s="162">
        <v>8</v>
      </c>
      <c r="K11" s="10">
        <v>3</v>
      </c>
      <c r="L11" s="10">
        <v>5</v>
      </c>
      <c r="M11" s="168">
        <f t="shared" si="0"/>
        <v>16</v>
      </c>
      <c r="N11" s="142">
        <v>4</v>
      </c>
      <c r="O11" s="165">
        <v>6</v>
      </c>
      <c r="P11" s="162">
        <f t="shared" si="1"/>
        <v>51</v>
      </c>
      <c r="Q11" s="143">
        <v>2</v>
      </c>
    </row>
    <row r="12" spans="1:17" ht="15.75">
      <c r="A12" s="142">
        <v>3</v>
      </c>
      <c r="B12" s="191" t="s">
        <v>62</v>
      </c>
      <c r="C12" s="192" t="s">
        <v>74</v>
      </c>
      <c r="D12" s="142">
        <v>6</v>
      </c>
      <c r="E12" s="165">
        <v>12</v>
      </c>
      <c r="F12" s="162">
        <v>2</v>
      </c>
      <c r="G12" s="168">
        <v>16</v>
      </c>
      <c r="H12" s="142">
        <v>5</v>
      </c>
      <c r="I12" s="165">
        <v>10</v>
      </c>
      <c r="J12" s="162">
        <v>6</v>
      </c>
      <c r="K12" s="10">
        <v>6</v>
      </c>
      <c r="L12" s="10">
        <v>3</v>
      </c>
      <c r="M12" s="168">
        <f t="shared" si="0"/>
        <v>15</v>
      </c>
      <c r="N12" s="142">
        <v>2</v>
      </c>
      <c r="O12" s="165">
        <v>8</v>
      </c>
      <c r="P12" s="162">
        <f t="shared" si="1"/>
        <v>46</v>
      </c>
      <c r="Q12" s="143">
        <v>3</v>
      </c>
    </row>
    <row r="13" spans="1:17" ht="15.75">
      <c r="A13" s="142">
        <v>4</v>
      </c>
      <c r="B13" s="191" t="s">
        <v>50</v>
      </c>
      <c r="C13" s="192" t="s">
        <v>51</v>
      </c>
      <c r="D13" s="142">
        <v>7</v>
      </c>
      <c r="E13" s="165">
        <v>9</v>
      </c>
      <c r="F13" s="162">
        <v>3</v>
      </c>
      <c r="G13" s="168">
        <v>14</v>
      </c>
      <c r="H13" s="142">
        <v>2</v>
      </c>
      <c r="I13" s="165">
        <v>16</v>
      </c>
      <c r="J13" s="162">
        <v>5</v>
      </c>
      <c r="K13" s="10">
        <v>7</v>
      </c>
      <c r="L13" s="10">
        <v>4</v>
      </c>
      <c r="M13" s="168">
        <f t="shared" si="0"/>
        <v>16</v>
      </c>
      <c r="N13" s="142">
        <v>4</v>
      </c>
      <c r="O13" s="165">
        <v>6</v>
      </c>
      <c r="P13" s="162">
        <f t="shared" si="1"/>
        <v>45</v>
      </c>
      <c r="Q13" s="143">
        <v>4</v>
      </c>
    </row>
    <row r="14" spans="1:17" ht="15.75">
      <c r="A14" s="142">
        <v>5</v>
      </c>
      <c r="B14" s="191" t="s">
        <v>92</v>
      </c>
      <c r="C14" s="192" t="s">
        <v>226</v>
      </c>
      <c r="D14" s="142">
        <v>3</v>
      </c>
      <c r="E14" s="165">
        <v>21</v>
      </c>
      <c r="F14" s="162">
        <v>8</v>
      </c>
      <c r="G14" s="168">
        <v>4</v>
      </c>
      <c r="H14" s="142">
        <v>6</v>
      </c>
      <c r="I14" s="165">
        <v>8</v>
      </c>
      <c r="J14" s="162">
        <v>2</v>
      </c>
      <c r="K14" s="10">
        <v>2</v>
      </c>
      <c r="L14" s="71">
        <v>0</v>
      </c>
      <c r="M14" s="168">
        <f t="shared" si="0"/>
        <v>4</v>
      </c>
      <c r="N14" s="142">
        <v>9</v>
      </c>
      <c r="O14" s="165">
        <v>1</v>
      </c>
      <c r="P14" s="162">
        <f t="shared" si="1"/>
        <v>34</v>
      </c>
      <c r="Q14" s="143">
        <v>5</v>
      </c>
    </row>
    <row r="15" spans="1:17" ht="15.75">
      <c r="A15" s="142">
        <v>6</v>
      </c>
      <c r="B15" s="191" t="s">
        <v>157</v>
      </c>
      <c r="C15" s="192" t="s">
        <v>397</v>
      </c>
      <c r="D15" s="142">
        <v>4</v>
      </c>
      <c r="E15" s="165">
        <v>18</v>
      </c>
      <c r="F15" s="162">
        <v>9</v>
      </c>
      <c r="G15" s="168">
        <v>2</v>
      </c>
      <c r="H15" s="142">
        <v>8</v>
      </c>
      <c r="I15" s="165">
        <v>4</v>
      </c>
      <c r="J15" s="162">
        <v>3</v>
      </c>
      <c r="K15" s="10">
        <v>9</v>
      </c>
      <c r="L15" s="10">
        <v>6</v>
      </c>
      <c r="M15" s="168">
        <f t="shared" si="0"/>
        <v>18</v>
      </c>
      <c r="N15" s="142">
        <v>6</v>
      </c>
      <c r="O15" s="165">
        <v>4</v>
      </c>
      <c r="P15" s="162">
        <f t="shared" si="1"/>
        <v>28</v>
      </c>
      <c r="Q15" s="143">
        <v>6</v>
      </c>
    </row>
    <row r="16" spans="1:17" ht="15.75">
      <c r="A16" s="142">
        <v>7</v>
      </c>
      <c r="B16" s="191" t="s">
        <v>83</v>
      </c>
      <c r="C16" s="192" t="s">
        <v>84</v>
      </c>
      <c r="D16" s="142">
        <v>8</v>
      </c>
      <c r="E16" s="165">
        <v>6</v>
      </c>
      <c r="F16" s="162">
        <v>6</v>
      </c>
      <c r="G16" s="168">
        <v>8</v>
      </c>
      <c r="H16" s="142">
        <v>4</v>
      </c>
      <c r="I16" s="165">
        <v>12</v>
      </c>
      <c r="J16" s="162">
        <v>7</v>
      </c>
      <c r="K16" s="10">
        <v>5</v>
      </c>
      <c r="L16" s="10">
        <v>8</v>
      </c>
      <c r="M16" s="168">
        <f t="shared" si="0"/>
        <v>20</v>
      </c>
      <c r="N16" s="142">
        <v>8</v>
      </c>
      <c r="O16" s="165">
        <v>2</v>
      </c>
      <c r="P16" s="162">
        <f t="shared" si="1"/>
        <v>28</v>
      </c>
      <c r="Q16" s="143">
        <v>7</v>
      </c>
    </row>
    <row r="17" spans="1:17" ht="15.75">
      <c r="A17" s="142">
        <v>8</v>
      </c>
      <c r="B17" s="191" t="s">
        <v>228</v>
      </c>
      <c r="C17" s="192" t="s">
        <v>237</v>
      </c>
      <c r="D17" s="142">
        <v>9</v>
      </c>
      <c r="E17" s="165">
        <v>3</v>
      </c>
      <c r="F17" s="162">
        <v>5</v>
      </c>
      <c r="G17" s="168">
        <v>10</v>
      </c>
      <c r="H17" s="142">
        <v>7</v>
      </c>
      <c r="I17" s="165">
        <v>6</v>
      </c>
      <c r="J17" s="162">
        <v>9</v>
      </c>
      <c r="K17" s="10">
        <v>8</v>
      </c>
      <c r="L17" s="10">
        <v>2</v>
      </c>
      <c r="M17" s="168">
        <f t="shared" si="0"/>
        <v>19</v>
      </c>
      <c r="N17" s="142">
        <v>7</v>
      </c>
      <c r="O17" s="165">
        <v>3</v>
      </c>
      <c r="P17" s="162">
        <f t="shared" si="1"/>
        <v>22</v>
      </c>
      <c r="Q17" s="143">
        <v>8</v>
      </c>
    </row>
    <row r="18" spans="1:17" ht="16.5" thickBot="1">
      <c r="A18" s="156">
        <v>9</v>
      </c>
      <c r="B18" s="193" t="s">
        <v>9</v>
      </c>
      <c r="C18" s="194" t="s">
        <v>10</v>
      </c>
      <c r="D18" s="156">
        <v>2</v>
      </c>
      <c r="E18" s="166">
        <v>24</v>
      </c>
      <c r="F18" s="163">
        <v>7</v>
      </c>
      <c r="G18" s="169">
        <v>6</v>
      </c>
      <c r="H18" s="170" t="s">
        <v>405</v>
      </c>
      <c r="I18" s="166">
        <v>0</v>
      </c>
      <c r="J18" s="163">
        <v>4</v>
      </c>
      <c r="K18" s="151">
        <v>4</v>
      </c>
      <c r="L18" s="196">
        <v>7</v>
      </c>
      <c r="M18" s="169">
        <f t="shared" si="0"/>
        <v>15</v>
      </c>
      <c r="N18" s="156">
        <v>2</v>
      </c>
      <c r="O18" s="166">
        <v>8</v>
      </c>
      <c r="P18" s="163">
        <f t="shared" si="1"/>
        <v>38</v>
      </c>
      <c r="Q18" s="157">
        <v>9</v>
      </c>
    </row>
    <row r="19" spans="1:17" ht="16.5" thickBot="1">
      <c r="A19" s="144"/>
      <c r="B19" s="145"/>
      <c r="C19" s="140"/>
      <c r="D19" s="287" t="s">
        <v>515</v>
      </c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140"/>
      <c r="Q19" s="146"/>
    </row>
    <row r="20" spans="1:17" ht="15.75">
      <c r="A20" s="153">
        <v>1</v>
      </c>
      <c r="B20" s="187" t="s">
        <v>14</v>
      </c>
      <c r="C20" s="188" t="s">
        <v>15</v>
      </c>
      <c r="D20" s="174">
        <v>1</v>
      </c>
      <c r="E20" s="175">
        <v>21</v>
      </c>
      <c r="F20" s="171">
        <v>2</v>
      </c>
      <c r="G20" s="182">
        <v>12</v>
      </c>
      <c r="H20" s="174">
        <v>1</v>
      </c>
      <c r="I20" s="175">
        <v>14</v>
      </c>
      <c r="J20" s="171">
        <v>1</v>
      </c>
      <c r="K20" s="158">
        <v>1</v>
      </c>
      <c r="L20" s="159">
        <v>6</v>
      </c>
      <c r="M20" s="167">
        <f>L20+K20+J20</f>
        <v>8</v>
      </c>
      <c r="N20" s="174">
        <v>1</v>
      </c>
      <c r="O20" s="175">
        <v>7</v>
      </c>
      <c r="P20" s="161">
        <f>O20+I20+G20+E20</f>
        <v>54</v>
      </c>
      <c r="Q20" s="160">
        <v>1</v>
      </c>
    </row>
    <row r="21" spans="1:17" ht="15.75">
      <c r="A21" s="142">
        <v>2</v>
      </c>
      <c r="B21" s="191" t="s">
        <v>62</v>
      </c>
      <c r="C21" s="192" t="s">
        <v>63</v>
      </c>
      <c r="D21" s="176">
        <v>2</v>
      </c>
      <c r="E21" s="177">
        <v>18</v>
      </c>
      <c r="F21" s="172">
        <v>4</v>
      </c>
      <c r="G21" s="183">
        <v>8</v>
      </c>
      <c r="H21" s="176">
        <v>2</v>
      </c>
      <c r="I21" s="177">
        <v>12</v>
      </c>
      <c r="J21" s="172">
        <v>3</v>
      </c>
      <c r="K21" s="43">
        <v>6</v>
      </c>
      <c r="L21" s="43">
        <v>2</v>
      </c>
      <c r="M21" s="168">
        <f>L21+K21+J21</f>
        <v>11</v>
      </c>
      <c r="N21" s="176">
        <v>3</v>
      </c>
      <c r="O21" s="177">
        <v>5</v>
      </c>
      <c r="P21" s="162">
        <f>O21+I21+G21+E21</f>
        <v>43</v>
      </c>
      <c r="Q21" s="147">
        <v>2</v>
      </c>
    </row>
    <row r="22" spans="1:17" ht="15.75">
      <c r="A22" s="142">
        <v>3</v>
      </c>
      <c r="B22" s="191" t="s">
        <v>41</v>
      </c>
      <c r="C22" s="195" t="s">
        <v>42</v>
      </c>
      <c r="D22" s="176">
        <v>3</v>
      </c>
      <c r="E22" s="177">
        <v>15</v>
      </c>
      <c r="F22" s="172">
        <v>1</v>
      </c>
      <c r="G22" s="183">
        <v>14</v>
      </c>
      <c r="H22" s="176">
        <v>4</v>
      </c>
      <c r="I22" s="177">
        <v>4</v>
      </c>
      <c r="J22" s="172">
        <v>5</v>
      </c>
      <c r="K22" s="43">
        <v>1</v>
      </c>
      <c r="L22" s="43">
        <v>3</v>
      </c>
      <c r="M22" s="168">
        <f>L22+K22+J22</f>
        <v>9</v>
      </c>
      <c r="N22" s="176">
        <v>2</v>
      </c>
      <c r="O22" s="177">
        <v>6</v>
      </c>
      <c r="P22" s="162">
        <f>O22+I22+G22+E22</f>
        <v>39</v>
      </c>
      <c r="Q22" s="147">
        <v>3</v>
      </c>
    </row>
    <row r="23" spans="1:18" ht="15.75">
      <c r="A23" s="142">
        <v>4</v>
      </c>
      <c r="B23" s="191" t="s">
        <v>9</v>
      </c>
      <c r="C23" s="192" t="s">
        <v>10</v>
      </c>
      <c r="D23" s="178" t="s">
        <v>415</v>
      </c>
      <c r="E23" s="179">
        <v>15</v>
      </c>
      <c r="F23" s="197" t="s">
        <v>540</v>
      </c>
      <c r="G23" s="184">
        <v>4</v>
      </c>
      <c r="H23" s="198" t="s">
        <v>414</v>
      </c>
      <c r="I23" s="179">
        <v>10</v>
      </c>
      <c r="J23" s="186">
        <v>5</v>
      </c>
      <c r="K23" s="43">
        <v>5</v>
      </c>
      <c r="L23" s="73">
        <v>4</v>
      </c>
      <c r="M23" s="168">
        <f>L23+K23+J23</f>
        <v>14</v>
      </c>
      <c r="N23" s="176">
        <v>6</v>
      </c>
      <c r="O23" s="177">
        <v>2</v>
      </c>
      <c r="P23" s="162">
        <f>O23+I23+G23+E23</f>
        <v>31</v>
      </c>
      <c r="Q23" s="147" t="s">
        <v>547</v>
      </c>
      <c r="R23" s="199" t="s">
        <v>349</v>
      </c>
    </row>
    <row r="24" spans="1:17" ht="15.75">
      <c r="A24" s="142">
        <v>5</v>
      </c>
      <c r="B24" s="191" t="s">
        <v>24</v>
      </c>
      <c r="C24" s="192" t="s">
        <v>25</v>
      </c>
      <c r="D24" s="176">
        <v>5</v>
      </c>
      <c r="E24" s="177">
        <v>9</v>
      </c>
      <c r="F24" s="172">
        <v>3</v>
      </c>
      <c r="G24" s="183">
        <v>10</v>
      </c>
      <c r="H24" s="176">
        <v>5</v>
      </c>
      <c r="I24" s="177">
        <v>6</v>
      </c>
      <c r="J24" s="172">
        <v>2</v>
      </c>
      <c r="K24" s="43">
        <v>7</v>
      </c>
      <c r="L24" s="43">
        <v>7</v>
      </c>
      <c r="M24" s="168">
        <f>L24+K24+J24</f>
        <v>16</v>
      </c>
      <c r="N24" s="176">
        <v>7</v>
      </c>
      <c r="O24" s="177">
        <v>1</v>
      </c>
      <c r="P24" s="162">
        <f>O24+I24+G24+E24</f>
        <v>26</v>
      </c>
      <c r="Q24" s="147">
        <v>4</v>
      </c>
    </row>
    <row r="25" spans="1:17" ht="15.75">
      <c r="A25" s="142">
        <v>6</v>
      </c>
      <c r="B25" s="191" t="s">
        <v>214</v>
      </c>
      <c r="C25" s="192" t="s">
        <v>217</v>
      </c>
      <c r="D25" s="176">
        <v>6</v>
      </c>
      <c r="E25" s="177">
        <v>6</v>
      </c>
      <c r="F25" s="172">
        <v>5</v>
      </c>
      <c r="G25" s="183">
        <v>6</v>
      </c>
      <c r="H25" s="176">
        <v>3</v>
      </c>
      <c r="I25" s="177">
        <v>10</v>
      </c>
      <c r="J25" s="172">
        <v>7</v>
      </c>
      <c r="K25" s="43">
        <v>4</v>
      </c>
      <c r="L25" s="43">
        <v>1</v>
      </c>
      <c r="M25" s="168">
        <f>L25+K25+J25</f>
        <v>12</v>
      </c>
      <c r="N25" s="176">
        <v>4</v>
      </c>
      <c r="O25" s="177">
        <v>4</v>
      </c>
      <c r="P25" s="162">
        <f>O25+I25+G25+E25</f>
        <v>26</v>
      </c>
      <c r="Q25" s="147">
        <v>5</v>
      </c>
    </row>
    <row r="26" spans="1:17" ht="16.5" thickBot="1">
      <c r="A26" s="148">
        <v>7</v>
      </c>
      <c r="B26" s="193" t="s">
        <v>312</v>
      </c>
      <c r="C26" s="194" t="s">
        <v>313</v>
      </c>
      <c r="D26" s="180">
        <v>4</v>
      </c>
      <c r="E26" s="181">
        <v>12</v>
      </c>
      <c r="F26" s="173">
        <v>6</v>
      </c>
      <c r="G26" s="185">
        <v>4</v>
      </c>
      <c r="H26" s="180">
        <v>6</v>
      </c>
      <c r="I26" s="181">
        <v>4</v>
      </c>
      <c r="J26" s="173">
        <v>4</v>
      </c>
      <c r="K26" s="150">
        <v>3</v>
      </c>
      <c r="L26" s="150">
        <v>5</v>
      </c>
      <c r="M26" s="169">
        <f>L26+K26+J26</f>
        <v>12</v>
      </c>
      <c r="N26" s="180">
        <v>4</v>
      </c>
      <c r="O26" s="181">
        <v>4</v>
      </c>
      <c r="P26" s="163">
        <f>O26+I26+G26+E26</f>
        <v>24</v>
      </c>
      <c r="Q26" s="152">
        <v>6</v>
      </c>
    </row>
    <row r="27" spans="3:6" ht="14.25">
      <c r="C27" s="42" t="s">
        <v>285</v>
      </c>
      <c r="D27" s="42"/>
      <c r="E27" s="42"/>
      <c r="F27" s="42"/>
    </row>
    <row r="28" spans="3:6" ht="14.25">
      <c r="C28" s="42" t="s">
        <v>280</v>
      </c>
      <c r="D28" s="42"/>
      <c r="E28" s="42"/>
      <c r="F28" s="42"/>
    </row>
  </sheetData>
  <sheetProtection/>
  <mergeCells count="19">
    <mergeCell ref="A1:Q1"/>
    <mergeCell ref="A2:Q2"/>
    <mergeCell ref="A4:Q4"/>
    <mergeCell ref="A5:A8"/>
    <mergeCell ref="C5:C6"/>
    <mergeCell ref="D5:E6"/>
    <mergeCell ref="F5:G6"/>
    <mergeCell ref="H5:I6"/>
    <mergeCell ref="C7:C8"/>
    <mergeCell ref="D7:E7"/>
    <mergeCell ref="D19:O19"/>
    <mergeCell ref="N5:O6"/>
    <mergeCell ref="P5:P8"/>
    <mergeCell ref="Q5:Q8"/>
    <mergeCell ref="J5:M6"/>
    <mergeCell ref="F7:G7"/>
    <mergeCell ref="H7:I7"/>
    <mergeCell ref="N7:O7"/>
    <mergeCell ref="D9:O9"/>
  </mergeCells>
  <printOptions/>
  <pageMargins left="0.31496062992125984" right="0.31496062992125984" top="0.1968503937007874" bottom="0.1968503937007874" header="0.31496062992125984" footer="0.31496062992125984"/>
  <pageSetup horizontalDpi="203" verticalDpi="203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:AA5"/>
    </sheetView>
  </sheetViews>
  <sheetFormatPr defaultColWidth="9.140625" defaultRowHeight="15"/>
  <cols>
    <col min="1" max="1" width="5.57421875" style="0" customWidth="1"/>
    <col min="2" max="2" width="20.140625" style="0" customWidth="1"/>
    <col min="3" max="3" width="25.00390625" style="0" customWidth="1"/>
    <col min="4" max="4" width="3.57421875" style="0" customWidth="1"/>
    <col min="5" max="7" width="5.57421875" style="0" customWidth="1"/>
    <col min="8" max="8" width="6.8515625" style="0" customWidth="1"/>
    <col min="9" max="10" width="5.57421875" style="0" customWidth="1"/>
    <col min="11" max="11" width="7.7109375" style="0" customWidth="1"/>
    <col min="12" max="15" width="5.57421875" style="0" customWidth="1"/>
    <col min="16" max="16" width="6.7109375" style="0" customWidth="1"/>
    <col min="17" max="21" width="5.57421875" style="0" customWidth="1"/>
    <col min="22" max="22" width="7.421875" style="0" customWidth="1"/>
    <col min="23" max="23" width="7.140625" style="0" customWidth="1"/>
    <col min="24" max="25" width="7.421875" style="0" customWidth="1"/>
    <col min="26" max="27" width="5.57421875" style="0" customWidth="1"/>
  </cols>
  <sheetData>
    <row r="1" spans="1:27" ht="15" customHeight="1">
      <c r="A1" s="316" t="s">
        <v>464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</row>
    <row r="2" spans="1:27" ht="18.75" customHeight="1">
      <c r="A2" s="317" t="s">
        <v>463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</row>
    <row r="3" spans="1:23" ht="15">
      <c r="A3" s="5" t="s">
        <v>150</v>
      </c>
      <c r="B3" s="5"/>
      <c r="C3" s="6"/>
      <c r="D3" s="6"/>
      <c r="E3" s="6"/>
      <c r="G3" s="16"/>
      <c r="H3" s="16"/>
      <c r="I3" s="16"/>
      <c r="J3" s="15"/>
      <c r="K3" s="15"/>
      <c r="L3" s="15"/>
      <c r="N3" s="15"/>
      <c r="O3" s="15"/>
      <c r="P3" s="15"/>
      <c r="Q3" s="15"/>
      <c r="W3" s="16" t="s">
        <v>151</v>
      </c>
    </row>
    <row r="4" spans="1:27" ht="18.75">
      <c r="A4" s="318" t="s">
        <v>465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6" spans="1:27" ht="15">
      <c r="A6" s="17"/>
      <c r="B6" s="17"/>
      <c r="C6" s="17"/>
      <c r="E6" s="17"/>
      <c r="F6" s="17"/>
      <c r="G6" s="17"/>
      <c r="H6" s="325" t="s">
        <v>152</v>
      </c>
      <c r="I6" s="325"/>
      <c r="J6" s="325"/>
      <c r="K6" s="325"/>
      <c r="L6" s="325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66" customFormat="1" ht="11.25">
      <c r="A7" s="320" t="s">
        <v>286</v>
      </c>
      <c r="B7" s="44"/>
      <c r="C7" s="320" t="s">
        <v>287</v>
      </c>
      <c r="D7" s="45"/>
      <c r="E7" s="322" t="s">
        <v>278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4"/>
      <c r="V7" s="46"/>
      <c r="W7" s="46"/>
      <c r="X7" s="46"/>
      <c r="Y7" s="45"/>
      <c r="Z7" s="45"/>
      <c r="AA7" s="45"/>
    </row>
    <row r="8" spans="1:27" s="66" customFormat="1" ht="73.5" customHeight="1">
      <c r="A8" s="321"/>
      <c r="B8" s="19" t="s">
        <v>3</v>
      </c>
      <c r="C8" s="321"/>
      <c r="D8" s="47" t="s">
        <v>154</v>
      </c>
      <c r="E8" s="34" t="s">
        <v>288</v>
      </c>
      <c r="F8" s="20" t="s">
        <v>291</v>
      </c>
      <c r="G8" s="20" t="s">
        <v>301</v>
      </c>
      <c r="H8" s="20" t="s">
        <v>290</v>
      </c>
      <c r="I8" s="20" t="s">
        <v>302</v>
      </c>
      <c r="J8" s="34" t="s">
        <v>289</v>
      </c>
      <c r="K8" s="20" t="s">
        <v>303</v>
      </c>
      <c r="L8" s="20" t="s">
        <v>304</v>
      </c>
      <c r="M8" s="20" t="s">
        <v>305</v>
      </c>
      <c r="N8" s="20" t="s">
        <v>306</v>
      </c>
      <c r="O8" s="20" t="s">
        <v>307</v>
      </c>
      <c r="P8" s="20" t="s">
        <v>308</v>
      </c>
      <c r="Q8" s="20" t="s">
        <v>309</v>
      </c>
      <c r="R8" s="21" t="s">
        <v>310</v>
      </c>
      <c r="S8" s="20" t="s">
        <v>311</v>
      </c>
      <c r="T8" s="48" t="s">
        <v>292</v>
      </c>
      <c r="U8" s="21" t="s">
        <v>293</v>
      </c>
      <c r="V8" s="21" t="s">
        <v>294</v>
      </c>
      <c r="W8" s="21" t="s">
        <v>295</v>
      </c>
      <c r="X8" s="21" t="s">
        <v>296</v>
      </c>
      <c r="Y8" s="20" t="s">
        <v>297</v>
      </c>
      <c r="Z8" s="20" t="s">
        <v>2</v>
      </c>
      <c r="AA8" s="20" t="s">
        <v>271</v>
      </c>
    </row>
    <row r="9" spans="1:27" s="66" customFormat="1" ht="13.5" customHeight="1">
      <c r="A9" s="46">
        <v>1</v>
      </c>
      <c r="B9" s="49" t="s">
        <v>14</v>
      </c>
      <c r="C9" s="49" t="s">
        <v>15</v>
      </c>
      <c r="D9" s="50">
        <v>2</v>
      </c>
      <c r="E9" s="45">
        <v>0</v>
      </c>
      <c r="F9" s="45">
        <v>30</v>
      </c>
      <c r="G9" s="45">
        <v>35</v>
      </c>
      <c r="H9" s="45">
        <v>47</v>
      </c>
      <c r="I9" s="45">
        <v>35</v>
      </c>
      <c r="J9" s="45">
        <v>0</v>
      </c>
      <c r="K9" s="45">
        <v>4</v>
      </c>
      <c r="L9" s="45">
        <v>20</v>
      </c>
      <c r="M9" s="45">
        <v>18</v>
      </c>
      <c r="N9" s="45">
        <v>18</v>
      </c>
      <c r="O9" s="45">
        <v>17</v>
      </c>
      <c r="P9" s="51">
        <v>30</v>
      </c>
      <c r="Q9" s="51">
        <v>10</v>
      </c>
      <c r="R9" s="45">
        <v>80</v>
      </c>
      <c r="S9" s="45">
        <v>31</v>
      </c>
      <c r="T9" s="45">
        <f aca="true" t="shared" si="0" ref="T9:T15">J9+E9</f>
        <v>0</v>
      </c>
      <c r="U9" s="45">
        <f aca="true" t="shared" si="1" ref="U9:U15">S9+R9+Q9+P9+O9+N9+M9+L9+K9+J9+I9+H9+G9+F9</f>
        <v>375</v>
      </c>
      <c r="V9" s="52">
        <v>0.004513888888888889</v>
      </c>
      <c r="W9" s="52">
        <v>0.6944444444444445</v>
      </c>
      <c r="X9" s="52">
        <v>0.7581944444444444</v>
      </c>
      <c r="Y9" s="52">
        <f aca="true" t="shared" si="2" ref="Y9:Y15">X9-W9-V9</f>
        <v>0.059236111111110976</v>
      </c>
      <c r="Z9" s="53"/>
      <c r="AA9" s="45">
        <v>1</v>
      </c>
    </row>
    <row r="10" spans="1:27" s="66" customFormat="1" ht="13.5" customHeight="1">
      <c r="A10" s="46">
        <v>2</v>
      </c>
      <c r="B10" s="49" t="s">
        <v>62</v>
      </c>
      <c r="C10" s="49" t="s">
        <v>63</v>
      </c>
      <c r="D10" s="54">
        <v>5</v>
      </c>
      <c r="E10" s="45">
        <v>1</v>
      </c>
      <c r="F10" s="45">
        <v>30</v>
      </c>
      <c r="G10" s="45">
        <v>19</v>
      </c>
      <c r="H10" s="45">
        <v>30</v>
      </c>
      <c r="I10" s="45">
        <v>24</v>
      </c>
      <c r="J10" s="45">
        <v>0</v>
      </c>
      <c r="K10" s="45">
        <v>5</v>
      </c>
      <c r="L10" s="45">
        <v>20</v>
      </c>
      <c r="M10" s="45">
        <v>18</v>
      </c>
      <c r="N10" s="45">
        <v>18</v>
      </c>
      <c r="O10" s="45">
        <v>20</v>
      </c>
      <c r="P10" s="45">
        <v>29</v>
      </c>
      <c r="Q10" s="45">
        <v>10</v>
      </c>
      <c r="R10" s="45">
        <v>40</v>
      </c>
      <c r="S10" s="45">
        <v>33</v>
      </c>
      <c r="T10" s="45">
        <f t="shared" si="0"/>
        <v>1</v>
      </c>
      <c r="U10" s="45">
        <f t="shared" si="1"/>
        <v>296</v>
      </c>
      <c r="V10" s="52">
        <v>0.007407407407407407</v>
      </c>
      <c r="W10" s="55">
        <v>0.6701388888888888</v>
      </c>
      <c r="X10" s="52">
        <v>0.7857754629629629</v>
      </c>
      <c r="Y10" s="56">
        <f t="shared" si="2"/>
        <v>0.10822916666666661</v>
      </c>
      <c r="Z10" s="53"/>
      <c r="AA10" s="57">
        <v>2</v>
      </c>
    </row>
    <row r="11" spans="1:27" s="66" customFormat="1" ht="13.5" customHeight="1">
      <c r="A11" s="46">
        <v>3</v>
      </c>
      <c r="B11" s="49" t="s">
        <v>9</v>
      </c>
      <c r="C11" s="58" t="s">
        <v>10</v>
      </c>
      <c r="D11" s="50">
        <v>1</v>
      </c>
      <c r="E11" s="45">
        <v>1</v>
      </c>
      <c r="F11" s="45">
        <v>30</v>
      </c>
      <c r="G11" s="45">
        <v>19</v>
      </c>
      <c r="H11" s="51">
        <v>30</v>
      </c>
      <c r="I11" s="45">
        <v>24</v>
      </c>
      <c r="J11" s="45">
        <v>0</v>
      </c>
      <c r="K11" s="45">
        <v>4</v>
      </c>
      <c r="L11" s="45">
        <v>18</v>
      </c>
      <c r="M11" s="45">
        <v>18</v>
      </c>
      <c r="N11" s="45">
        <v>15</v>
      </c>
      <c r="O11" s="45">
        <v>20</v>
      </c>
      <c r="P11" s="45">
        <v>30</v>
      </c>
      <c r="Q11" s="45">
        <v>9</v>
      </c>
      <c r="R11" s="45">
        <v>37</v>
      </c>
      <c r="S11" s="45">
        <v>32</v>
      </c>
      <c r="T11" s="45">
        <f t="shared" si="0"/>
        <v>1</v>
      </c>
      <c r="U11" s="45">
        <f t="shared" si="1"/>
        <v>286</v>
      </c>
      <c r="V11" s="52">
        <v>0.010416666666666666</v>
      </c>
      <c r="W11" s="52">
        <v>0.6895833333333333</v>
      </c>
      <c r="X11" s="52">
        <v>0.8307407407407408</v>
      </c>
      <c r="Y11" s="56">
        <f t="shared" si="2"/>
        <v>0.1307407407407408</v>
      </c>
      <c r="Z11" s="53"/>
      <c r="AA11" s="45" t="s">
        <v>349</v>
      </c>
    </row>
    <row r="12" spans="1:27" s="66" customFormat="1" ht="13.5" customHeight="1">
      <c r="A12" s="46">
        <v>4</v>
      </c>
      <c r="B12" s="49" t="s">
        <v>41</v>
      </c>
      <c r="C12" s="49" t="s">
        <v>42</v>
      </c>
      <c r="D12" s="54">
        <v>4</v>
      </c>
      <c r="E12" s="45">
        <v>0</v>
      </c>
      <c r="F12" s="45">
        <v>30</v>
      </c>
      <c r="G12" s="45">
        <v>25</v>
      </c>
      <c r="H12" s="45">
        <v>18</v>
      </c>
      <c r="I12" s="45">
        <v>25</v>
      </c>
      <c r="J12" s="45">
        <v>0</v>
      </c>
      <c r="K12" s="45">
        <v>3</v>
      </c>
      <c r="L12" s="45">
        <v>19</v>
      </c>
      <c r="M12" s="45">
        <v>18</v>
      </c>
      <c r="N12" s="45">
        <v>18</v>
      </c>
      <c r="O12" s="45">
        <v>0</v>
      </c>
      <c r="P12" s="45">
        <v>29</v>
      </c>
      <c r="Q12" s="45">
        <v>9</v>
      </c>
      <c r="R12" s="45">
        <v>37</v>
      </c>
      <c r="S12" s="45">
        <v>33</v>
      </c>
      <c r="T12" s="45">
        <f t="shared" si="0"/>
        <v>0</v>
      </c>
      <c r="U12" s="45">
        <f t="shared" si="1"/>
        <v>264</v>
      </c>
      <c r="V12" s="52">
        <v>0.013946759259259258</v>
      </c>
      <c r="W12" s="52">
        <v>0.6798611111111111</v>
      </c>
      <c r="X12" s="52">
        <v>0.82125</v>
      </c>
      <c r="Y12" s="56">
        <f t="shared" si="2"/>
        <v>0.12744212962962964</v>
      </c>
      <c r="Z12" s="53"/>
      <c r="AA12" s="45">
        <v>3</v>
      </c>
    </row>
    <row r="13" spans="1:27" s="66" customFormat="1" ht="13.5" customHeight="1">
      <c r="A13" s="46">
        <v>5</v>
      </c>
      <c r="B13" s="49" t="s">
        <v>24</v>
      </c>
      <c r="C13" s="49" t="s">
        <v>25</v>
      </c>
      <c r="D13" s="50">
        <v>3</v>
      </c>
      <c r="E13" s="45">
        <v>0</v>
      </c>
      <c r="F13" s="45">
        <v>30</v>
      </c>
      <c r="G13" s="45">
        <v>19</v>
      </c>
      <c r="H13" s="59"/>
      <c r="I13" s="45">
        <v>15</v>
      </c>
      <c r="J13" s="45">
        <v>0</v>
      </c>
      <c r="K13" s="45">
        <v>5</v>
      </c>
      <c r="L13" s="45">
        <v>18</v>
      </c>
      <c r="M13" s="45">
        <v>18</v>
      </c>
      <c r="N13" s="45">
        <v>19</v>
      </c>
      <c r="O13" s="45">
        <v>0</v>
      </c>
      <c r="P13" s="45">
        <v>12</v>
      </c>
      <c r="Q13" s="45">
        <v>8</v>
      </c>
      <c r="R13" s="45">
        <v>39</v>
      </c>
      <c r="S13" s="45">
        <v>32</v>
      </c>
      <c r="T13" s="45">
        <f t="shared" si="0"/>
        <v>0</v>
      </c>
      <c r="U13" s="45">
        <f t="shared" si="1"/>
        <v>215</v>
      </c>
      <c r="V13" s="52"/>
      <c r="W13" s="52">
        <v>0.6847222222222222</v>
      </c>
      <c r="X13" s="52">
        <v>0.8489930555555555</v>
      </c>
      <c r="Y13" s="56">
        <f t="shared" si="2"/>
        <v>0.16427083333333325</v>
      </c>
      <c r="Z13" s="53"/>
      <c r="AA13" s="45">
        <v>5</v>
      </c>
    </row>
    <row r="14" spans="1:27" s="66" customFormat="1" ht="13.5" customHeight="1">
      <c r="A14" s="46">
        <v>6</v>
      </c>
      <c r="B14" s="49" t="s">
        <v>214</v>
      </c>
      <c r="C14" s="49" t="s">
        <v>215</v>
      </c>
      <c r="D14" s="54">
        <v>6</v>
      </c>
      <c r="E14" s="45">
        <v>0</v>
      </c>
      <c r="F14" s="45">
        <v>30</v>
      </c>
      <c r="G14" s="45">
        <v>24</v>
      </c>
      <c r="H14" s="45">
        <v>0</v>
      </c>
      <c r="I14" s="45">
        <v>24</v>
      </c>
      <c r="J14" s="45">
        <v>0</v>
      </c>
      <c r="K14" s="45">
        <v>3</v>
      </c>
      <c r="L14" s="45">
        <v>15</v>
      </c>
      <c r="M14" s="45">
        <v>18</v>
      </c>
      <c r="N14" s="45">
        <v>15</v>
      </c>
      <c r="O14" s="45">
        <v>0</v>
      </c>
      <c r="P14" s="45">
        <v>15</v>
      </c>
      <c r="Q14" s="59"/>
      <c r="R14" s="45">
        <v>24</v>
      </c>
      <c r="S14" s="45">
        <v>27</v>
      </c>
      <c r="T14" s="45">
        <f t="shared" si="0"/>
        <v>0</v>
      </c>
      <c r="U14" s="45">
        <f t="shared" si="1"/>
        <v>195</v>
      </c>
      <c r="V14" s="52">
        <v>0.004976851851851852</v>
      </c>
      <c r="W14" s="52">
        <v>0.675</v>
      </c>
      <c r="X14" s="52">
        <v>0.8489930555555555</v>
      </c>
      <c r="Y14" s="56">
        <f t="shared" si="2"/>
        <v>0.1690162037037036</v>
      </c>
      <c r="Z14" s="53"/>
      <c r="AA14" s="45">
        <v>6</v>
      </c>
    </row>
    <row r="15" spans="1:27" s="66" customFormat="1" ht="13.5" customHeight="1">
      <c r="A15" s="46">
        <v>7</v>
      </c>
      <c r="B15" s="49" t="s">
        <v>312</v>
      </c>
      <c r="C15" s="49" t="s">
        <v>313</v>
      </c>
      <c r="D15" s="54">
        <v>7</v>
      </c>
      <c r="E15" s="45">
        <v>0</v>
      </c>
      <c r="F15" s="45">
        <v>0</v>
      </c>
      <c r="G15" s="45">
        <v>19</v>
      </c>
      <c r="H15" s="45">
        <v>27</v>
      </c>
      <c r="I15" s="45">
        <v>23</v>
      </c>
      <c r="J15" s="45">
        <v>0</v>
      </c>
      <c r="K15" s="45">
        <v>2</v>
      </c>
      <c r="L15" s="45">
        <v>17</v>
      </c>
      <c r="M15" s="45">
        <v>0</v>
      </c>
      <c r="N15" s="45">
        <v>18</v>
      </c>
      <c r="O15" s="45">
        <v>0</v>
      </c>
      <c r="P15" s="45">
        <v>22</v>
      </c>
      <c r="Q15" s="45">
        <v>10</v>
      </c>
      <c r="R15" s="45">
        <v>14</v>
      </c>
      <c r="S15" s="45">
        <v>26</v>
      </c>
      <c r="T15" s="45">
        <f t="shared" si="0"/>
        <v>0</v>
      </c>
      <c r="U15" s="45">
        <f t="shared" si="1"/>
        <v>178</v>
      </c>
      <c r="V15" s="52"/>
      <c r="W15" s="52">
        <v>0.6652777777777777</v>
      </c>
      <c r="X15" s="52">
        <v>0.8276273148148148</v>
      </c>
      <c r="Y15" s="56">
        <f t="shared" si="2"/>
        <v>0.16234953703703703</v>
      </c>
      <c r="Z15" s="53"/>
      <c r="AA15" s="45">
        <v>4</v>
      </c>
    </row>
    <row r="16" spans="1:27" s="66" customFormat="1" ht="11.25">
      <c r="A16" s="60"/>
      <c r="B16" s="60"/>
      <c r="C16" s="60"/>
      <c r="D16" s="60"/>
      <c r="E16" s="60"/>
      <c r="F16" s="60"/>
      <c r="G16" s="60"/>
      <c r="H16" s="319" t="s">
        <v>156</v>
      </c>
      <c r="I16" s="319"/>
      <c r="J16" s="319"/>
      <c r="K16" s="319"/>
      <c r="L16" s="31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s="66" customFormat="1" ht="15" customHeight="1">
      <c r="A17" s="320" t="s">
        <v>286</v>
      </c>
      <c r="B17" s="44"/>
      <c r="C17" s="320" t="s">
        <v>287</v>
      </c>
      <c r="D17" s="61"/>
      <c r="E17" s="322" t="s">
        <v>278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4"/>
      <c r="V17" s="44"/>
      <c r="W17" s="44"/>
      <c r="X17" s="44"/>
      <c r="Y17" s="62"/>
      <c r="Z17" s="62"/>
      <c r="AA17" s="62"/>
    </row>
    <row r="18" spans="1:27" s="66" customFormat="1" ht="72.75" customHeight="1">
      <c r="A18" s="321"/>
      <c r="B18" s="19" t="s">
        <v>3</v>
      </c>
      <c r="C18" s="321"/>
      <c r="D18" s="63" t="s">
        <v>154</v>
      </c>
      <c r="E18" s="34" t="s">
        <v>288</v>
      </c>
      <c r="F18" s="20" t="s">
        <v>291</v>
      </c>
      <c r="G18" s="20" t="s">
        <v>301</v>
      </c>
      <c r="H18" s="20" t="s">
        <v>290</v>
      </c>
      <c r="I18" s="20" t="s">
        <v>302</v>
      </c>
      <c r="J18" s="34" t="s">
        <v>289</v>
      </c>
      <c r="K18" s="20" t="s">
        <v>303</v>
      </c>
      <c r="L18" s="20" t="s">
        <v>304</v>
      </c>
      <c r="M18" s="20" t="s">
        <v>305</v>
      </c>
      <c r="N18" s="20" t="s">
        <v>306</v>
      </c>
      <c r="O18" s="20" t="s">
        <v>307</v>
      </c>
      <c r="P18" s="20" t="s">
        <v>308</v>
      </c>
      <c r="Q18" s="20" t="s">
        <v>309</v>
      </c>
      <c r="R18" s="21" t="s">
        <v>310</v>
      </c>
      <c r="S18" s="20" t="s">
        <v>311</v>
      </c>
      <c r="T18" s="48" t="s">
        <v>292</v>
      </c>
      <c r="U18" s="21" t="s">
        <v>293</v>
      </c>
      <c r="V18" s="21" t="s">
        <v>294</v>
      </c>
      <c r="W18" s="21" t="s">
        <v>295</v>
      </c>
      <c r="X18" s="21" t="s">
        <v>296</v>
      </c>
      <c r="Y18" s="20" t="s">
        <v>297</v>
      </c>
      <c r="Z18" s="20" t="s">
        <v>2</v>
      </c>
      <c r="AA18" s="20" t="s">
        <v>271</v>
      </c>
    </row>
    <row r="19" spans="1:27" s="66" customFormat="1" ht="13.5" customHeight="1">
      <c r="A19" s="50">
        <v>1</v>
      </c>
      <c r="B19" s="49" t="s">
        <v>14</v>
      </c>
      <c r="C19" s="49" t="s">
        <v>15</v>
      </c>
      <c r="D19" s="50">
        <v>11</v>
      </c>
      <c r="E19" s="45">
        <v>0</v>
      </c>
      <c r="F19" s="45">
        <v>30</v>
      </c>
      <c r="G19" s="45">
        <v>35</v>
      </c>
      <c r="H19" s="45">
        <v>17</v>
      </c>
      <c r="I19" s="45">
        <v>35</v>
      </c>
      <c r="J19" s="45">
        <v>0</v>
      </c>
      <c r="K19" s="45">
        <v>6</v>
      </c>
      <c r="L19" s="45">
        <v>20</v>
      </c>
      <c r="M19" s="45">
        <v>18</v>
      </c>
      <c r="N19" s="45">
        <v>17</v>
      </c>
      <c r="O19" s="45">
        <v>15</v>
      </c>
      <c r="P19" s="45">
        <v>30</v>
      </c>
      <c r="Q19" s="45">
        <v>10</v>
      </c>
      <c r="R19" s="45">
        <v>80</v>
      </c>
      <c r="S19" s="45">
        <v>34</v>
      </c>
      <c r="T19" s="45">
        <f aca="true" t="shared" si="3" ref="T19:T27">J19+E19</f>
        <v>0</v>
      </c>
      <c r="U19" s="45">
        <f aca="true" t="shared" si="4" ref="U19:U27">S19+R19+Q19+P19+O19+N19+M19+L19+K19+J19+I19+H19+G19+F19</f>
        <v>347</v>
      </c>
      <c r="V19" s="52"/>
      <c r="W19" s="52">
        <v>0.6006944444444444</v>
      </c>
      <c r="X19" s="52">
        <v>0.6555555555555556</v>
      </c>
      <c r="Y19" s="52">
        <f aca="true" t="shared" si="5" ref="Y19:Y27">X19-W19-V19</f>
        <v>0.05486111111111114</v>
      </c>
      <c r="Z19" s="53"/>
      <c r="AA19" s="45">
        <v>1</v>
      </c>
    </row>
    <row r="20" spans="1:27" s="66" customFormat="1" ht="13.5" customHeight="1">
      <c r="A20" s="50">
        <v>2</v>
      </c>
      <c r="B20" s="49" t="s">
        <v>9</v>
      </c>
      <c r="C20" s="49" t="s">
        <v>10</v>
      </c>
      <c r="D20" s="50">
        <v>10</v>
      </c>
      <c r="E20" s="45">
        <v>1</v>
      </c>
      <c r="F20" s="45">
        <v>30</v>
      </c>
      <c r="G20" s="45">
        <v>25</v>
      </c>
      <c r="H20" s="45">
        <v>50</v>
      </c>
      <c r="I20" s="45">
        <v>23</v>
      </c>
      <c r="J20" s="45">
        <v>0</v>
      </c>
      <c r="K20" s="45">
        <v>6</v>
      </c>
      <c r="L20" s="45">
        <v>18</v>
      </c>
      <c r="M20" s="45">
        <v>18</v>
      </c>
      <c r="N20" s="45">
        <v>19</v>
      </c>
      <c r="O20" s="45">
        <v>0</v>
      </c>
      <c r="P20" s="45">
        <v>27</v>
      </c>
      <c r="Q20" s="45">
        <v>9</v>
      </c>
      <c r="R20" s="45">
        <v>40</v>
      </c>
      <c r="S20" s="45">
        <v>35</v>
      </c>
      <c r="T20" s="45">
        <f t="shared" si="3"/>
        <v>1</v>
      </c>
      <c r="U20" s="45">
        <f t="shared" si="4"/>
        <v>300</v>
      </c>
      <c r="V20" s="52"/>
      <c r="W20" s="52">
        <v>0.61875</v>
      </c>
      <c r="X20" s="52">
        <v>0.820775462962963</v>
      </c>
      <c r="Y20" s="56">
        <f t="shared" si="5"/>
        <v>0.20202546296296298</v>
      </c>
      <c r="Z20" s="53"/>
      <c r="AA20" s="45">
        <v>2</v>
      </c>
    </row>
    <row r="21" spans="1:27" s="66" customFormat="1" ht="13.5" customHeight="1">
      <c r="A21" s="50">
        <v>3</v>
      </c>
      <c r="B21" s="49" t="s">
        <v>92</v>
      </c>
      <c r="C21" s="49" t="s">
        <v>226</v>
      </c>
      <c r="D21" s="50">
        <v>15</v>
      </c>
      <c r="E21" s="45">
        <v>0</v>
      </c>
      <c r="F21" s="45">
        <v>20</v>
      </c>
      <c r="G21" s="45">
        <v>22</v>
      </c>
      <c r="H21" s="45">
        <v>47</v>
      </c>
      <c r="I21" s="45">
        <v>25</v>
      </c>
      <c r="J21" s="45">
        <v>0</v>
      </c>
      <c r="K21" s="45">
        <v>4</v>
      </c>
      <c r="L21" s="45">
        <v>18</v>
      </c>
      <c r="M21" s="45">
        <v>18</v>
      </c>
      <c r="N21" s="45">
        <v>19</v>
      </c>
      <c r="O21" s="45">
        <v>0</v>
      </c>
      <c r="P21" s="45">
        <v>18</v>
      </c>
      <c r="Q21" s="45">
        <v>10</v>
      </c>
      <c r="R21" s="45">
        <v>40</v>
      </c>
      <c r="S21" s="45">
        <v>45</v>
      </c>
      <c r="T21" s="45">
        <f t="shared" si="3"/>
        <v>0</v>
      </c>
      <c r="U21" s="45">
        <f t="shared" si="4"/>
        <v>286</v>
      </c>
      <c r="V21" s="52"/>
      <c r="W21" s="52">
        <v>0.64375</v>
      </c>
      <c r="X21" s="52">
        <v>0.7496527777777778</v>
      </c>
      <c r="Y21" s="56">
        <f t="shared" si="5"/>
        <v>0.10590277777777779</v>
      </c>
      <c r="Z21" s="53"/>
      <c r="AA21" s="45">
        <v>3</v>
      </c>
    </row>
    <row r="22" spans="1:27" s="66" customFormat="1" ht="13.5" customHeight="1">
      <c r="A22" s="50">
        <v>4</v>
      </c>
      <c r="B22" s="49" t="s">
        <v>157</v>
      </c>
      <c r="C22" s="49" t="s">
        <v>398</v>
      </c>
      <c r="D22" s="50">
        <v>16</v>
      </c>
      <c r="E22" s="45">
        <v>0</v>
      </c>
      <c r="F22" s="45">
        <v>30</v>
      </c>
      <c r="G22" s="45">
        <v>9</v>
      </c>
      <c r="H22" s="45">
        <v>16</v>
      </c>
      <c r="I22" s="45">
        <v>35</v>
      </c>
      <c r="J22" s="45">
        <v>0</v>
      </c>
      <c r="K22" s="45">
        <v>4</v>
      </c>
      <c r="L22" s="45">
        <v>19</v>
      </c>
      <c r="M22" s="45">
        <v>0</v>
      </c>
      <c r="N22" s="51">
        <v>19</v>
      </c>
      <c r="O22" s="45">
        <v>19</v>
      </c>
      <c r="P22" s="45">
        <v>27</v>
      </c>
      <c r="Q22" s="45">
        <v>8</v>
      </c>
      <c r="R22" s="45">
        <v>75</v>
      </c>
      <c r="S22" s="45">
        <v>23</v>
      </c>
      <c r="T22" s="45">
        <f t="shared" si="3"/>
        <v>0</v>
      </c>
      <c r="U22" s="45">
        <f t="shared" si="4"/>
        <v>284</v>
      </c>
      <c r="V22" s="52">
        <v>0.001388888888888889</v>
      </c>
      <c r="W22" s="52">
        <v>0.63125</v>
      </c>
      <c r="X22" s="52">
        <v>0.7957870370370371</v>
      </c>
      <c r="Y22" s="56">
        <f t="shared" si="5"/>
        <v>0.16314814814814826</v>
      </c>
      <c r="Z22" s="53"/>
      <c r="AA22" s="45">
        <v>4</v>
      </c>
    </row>
    <row r="23" spans="1:27" s="66" customFormat="1" ht="13.5" customHeight="1">
      <c r="A23" s="50">
        <v>5</v>
      </c>
      <c r="B23" s="64" t="s">
        <v>41</v>
      </c>
      <c r="C23" s="64" t="s">
        <v>354</v>
      </c>
      <c r="D23" s="65">
        <v>18</v>
      </c>
      <c r="E23" s="67">
        <v>4</v>
      </c>
      <c r="F23" s="67">
        <v>30</v>
      </c>
      <c r="G23" s="67">
        <v>22</v>
      </c>
      <c r="H23" s="67">
        <v>27</v>
      </c>
      <c r="I23" s="67">
        <v>23</v>
      </c>
      <c r="J23" s="67">
        <v>0</v>
      </c>
      <c r="K23" s="67">
        <v>8</v>
      </c>
      <c r="L23" s="67">
        <v>17</v>
      </c>
      <c r="M23" s="67">
        <v>18</v>
      </c>
      <c r="N23" s="67">
        <v>19</v>
      </c>
      <c r="O23" s="67">
        <v>0</v>
      </c>
      <c r="P23" s="67">
        <v>26</v>
      </c>
      <c r="Q23" s="67">
        <v>9</v>
      </c>
      <c r="R23" s="67">
        <v>35</v>
      </c>
      <c r="S23" s="67">
        <v>35</v>
      </c>
      <c r="T23" s="45">
        <f t="shared" si="3"/>
        <v>4</v>
      </c>
      <c r="U23" s="45">
        <f t="shared" si="4"/>
        <v>269</v>
      </c>
      <c r="V23" s="68">
        <v>0.008125</v>
      </c>
      <c r="W23" s="69">
        <v>0.6569444444444444</v>
      </c>
      <c r="X23" s="68">
        <v>0.8136689814814816</v>
      </c>
      <c r="Y23" s="56">
        <f t="shared" si="5"/>
        <v>0.14859953703703715</v>
      </c>
      <c r="Z23" s="67"/>
      <c r="AA23" s="67">
        <v>5</v>
      </c>
    </row>
    <row r="24" spans="1:27" s="66" customFormat="1" ht="13.5" customHeight="1">
      <c r="A24" s="50">
        <v>6</v>
      </c>
      <c r="B24" s="49" t="s">
        <v>62</v>
      </c>
      <c r="C24" s="49" t="s">
        <v>74</v>
      </c>
      <c r="D24" s="50">
        <v>13</v>
      </c>
      <c r="E24" s="45">
        <v>6</v>
      </c>
      <c r="F24" s="45">
        <v>30</v>
      </c>
      <c r="G24" s="45">
        <v>22</v>
      </c>
      <c r="H24" s="45">
        <v>20</v>
      </c>
      <c r="I24" s="45">
        <v>25</v>
      </c>
      <c r="J24" s="45">
        <v>1</v>
      </c>
      <c r="K24" s="45">
        <v>2</v>
      </c>
      <c r="L24" s="45">
        <v>18</v>
      </c>
      <c r="M24" s="45">
        <v>18</v>
      </c>
      <c r="N24" s="45">
        <v>19</v>
      </c>
      <c r="O24" s="45">
        <v>0</v>
      </c>
      <c r="P24" s="45">
        <v>27</v>
      </c>
      <c r="Q24" s="45">
        <v>9</v>
      </c>
      <c r="R24" s="45">
        <v>39</v>
      </c>
      <c r="S24" s="45">
        <v>30</v>
      </c>
      <c r="T24" s="45">
        <f t="shared" si="3"/>
        <v>7</v>
      </c>
      <c r="U24" s="45">
        <f t="shared" si="4"/>
        <v>260</v>
      </c>
      <c r="V24" s="52">
        <v>0.007986111111111112</v>
      </c>
      <c r="W24" s="52">
        <v>0.625</v>
      </c>
      <c r="X24" s="52">
        <v>0.7848611111111111</v>
      </c>
      <c r="Y24" s="56">
        <f t="shared" si="5"/>
        <v>0.151875</v>
      </c>
      <c r="Z24" s="53"/>
      <c r="AA24" s="45">
        <v>6</v>
      </c>
    </row>
    <row r="25" spans="1:27" s="66" customFormat="1" ht="13.5" customHeight="1">
      <c r="A25" s="50">
        <v>7</v>
      </c>
      <c r="B25" s="49" t="s">
        <v>50</v>
      </c>
      <c r="C25" s="49" t="s">
        <v>51</v>
      </c>
      <c r="D25" s="50">
        <v>12</v>
      </c>
      <c r="E25" s="45">
        <v>4</v>
      </c>
      <c r="F25" s="45">
        <v>20</v>
      </c>
      <c r="G25" s="45">
        <v>22</v>
      </c>
      <c r="H25" s="45">
        <v>30</v>
      </c>
      <c r="I25" s="45">
        <v>25</v>
      </c>
      <c r="J25" s="45">
        <v>0</v>
      </c>
      <c r="K25" s="45">
        <v>4</v>
      </c>
      <c r="L25" s="45">
        <v>19</v>
      </c>
      <c r="M25" s="45">
        <v>18</v>
      </c>
      <c r="N25" s="45">
        <v>18</v>
      </c>
      <c r="O25" s="45">
        <v>0</v>
      </c>
      <c r="P25" s="45">
        <v>27</v>
      </c>
      <c r="Q25" s="45">
        <v>10</v>
      </c>
      <c r="R25" s="45">
        <v>20</v>
      </c>
      <c r="S25" s="45">
        <v>35</v>
      </c>
      <c r="T25" s="45">
        <f t="shared" si="3"/>
        <v>4</v>
      </c>
      <c r="U25" s="45">
        <f t="shared" si="4"/>
        <v>248</v>
      </c>
      <c r="V25" s="52">
        <v>0.010069444444444445</v>
      </c>
      <c r="W25" s="52">
        <v>0.6513888888888889</v>
      </c>
      <c r="X25" s="52">
        <v>0.8377314814814815</v>
      </c>
      <c r="Y25" s="56">
        <f t="shared" si="5"/>
        <v>0.17627314814814812</v>
      </c>
      <c r="Z25" s="53"/>
      <c r="AA25" s="45">
        <v>7</v>
      </c>
    </row>
    <row r="26" spans="1:27" s="66" customFormat="1" ht="13.5" customHeight="1">
      <c r="A26" s="50">
        <v>8</v>
      </c>
      <c r="B26" s="49" t="s">
        <v>83</v>
      </c>
      <c r="C26" s="49" t="s">
        <v>84</v>
      </c>
      <c r="D26" s="50">
        <v>14</v>
      </c>
      <c r="E26" s="45">
        <v>3</v>
      </c>
      <c r="F26" s="45">
        <v>10</v>
      </c>
      <c r="G26" s="45">
        <v>22</v>
      </c>
      <c r="H26" s="45">
        <v>17</v>
      </c>
      <c r="I26" s="45">
        <v>22</v>
      </c>
      <c r="J26" s="45">
        <v>0</v>
      </c>
      <c r="K26" s="45">
        <v>3</v>
      </c>
      <c r="L26" s="45">
        <v>17</v>
      </c>
      <c r="M26" s="45">
        <v>18</v>
      </c>
      <c r="N26" s="45">
        <v>18</v>
      </c>
      <c r="O26" s="45">
        <v>0</v>
      </c>
      <c r="P26" s="45">
        <v>24</v>
      </c>
      <c r="Q26" s="45">
        <v>10</v>
      </c>
      <c r="R26" s="45">
        <v>40</v>
      </c>
      <c r="S26" s="45">
        <v>33</v>
      </c>
      <c r="T26" s="45">
        <f t="shared" si="3"/>
        <v>3</v>
      </c>
      <c r="U26" s="45">
        <f t="shared" si="4"/>
        <v>234</v>
      </c>
      <c r="V26" s="52"/>
      <c r="W26" s="52">
        <v>0.6138888888888888</v>
      </c>
      <c r="X26" s="52">
        <v>0.7340046296296295</v>
      </c>
      <c r="Y26" s="56">
        <f t="shared" si="5"/>
        <v>0.12011574074074072</v>
      </c>
      <c r="Z26" s="53"/>
      <c r="AA26" s="45">
        <v>8</v>
      </c>
    </row>
    <row r="27" spans="1:27" s="66" customFormat="1" ht="11.25">
      <c r="A27" s="67"/>
      <c r="B27" s="49" t="s">
        <v>228</v>
      </c>
      <c r="C27" s="49" t="s">
        <v>237</v>
      </c>
      <c r="D27" s="50">
        <v>17</v>
      </c>
      <c r="E27" s="45">
        <v>1</v>
      </c>
      <c r="F27" s="45">
        <v>0</v>
      </c>
      <c r="G27" s="45">
        <v>22</v>
      </c>
      <c r="H27" s="45">
        <v>30</v>
      </c>
      <c r="I27" s="45">
        <v>24</v>
      </c>
      <c r="J27" s="45">
        <v>0</v>
      </c>
      <c r="K27" s="45">
        <v>7</v>
      </c>
      <c r="L27" s="45">
        <v>19</v>
      </c>
      <c r="M27" s="45">
        <v>0</v>
      </c>
      <c r="N27" s="45">
        <v>16</v>
      </c>
      <c r="O27" s="45">
        <v>0</v>
      </c>
      <c r="P27" s="45">
        <v>19</v>
      </c>
      <c r="Q27" s="45">
        <v>0</v>
      </c>
      <c r="R27" s="45">
        <v>37</v>
      </c>
      <c r="S27" s="45">
        <v>32</v>
      </c>
      <c r="T27" s="45">
        <f t="shared" si="3"/>
        <v>1</v>
      </c>
      <c r="U27" s="45">
        <f t="shared" si="4"/>
        <v>206</v>
      </c>
      <c r="V27" s="52">
        <v>0.0030787037037037037</v>
      </c>
      <c r="W27" s="52">
        <v>0.638888888888889</v>
      </c>
      <c r="X27" s="52">
        <v>0.7759722222222223</v>
      </c>
      <c r="Y27" s="56">
        <f t="shared" si="5"/>
        <v>0.13400462962962964</v>
      </c>
      <c r="Z27" s="53"/>
      <c r="AA27" s="45">
        <v>9</v>
      </c>
    </row>
    <row r="28" spans="3:26" ht="15">
      <c r="C28" t="s">
        <v>298</v>
      </c>
      <c r="Z28" s="18"/>
    </row>
    <row r="30" ht="15">
      <c r="C30" t="s">
        <v>299</v>
      </c>
    </row>
    <row r="32" ht="15">
      <c r="N32" t="s">
        <v>300</v>
      </c>
    </row>
  </sheetData>
  <sheetProtection/>
  <mergeCells count="11">
    <mergeCell ref="A1:AA1"/>
    <mergeCell ref="A2:AA2"/>
    <mergeCell ref="A4:AA4"/>
    <mergeCell ref="H16:L16"/>
    <mergeCell ref="A17:A18"/>
    <mergeCell ref="C17:C18"/>
    <mergeCell ref="E17:U17"/>
    <mergeCell ref="H6:L6"/>
    <mergeCell ref="A7:A8"/>
    <mergeCell ref="C7:C8"/>
    <mergeCell ref="E7:U7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6.8515625" style="0" customWidth="1"/>
    <col min="2" max="2" width="23.140625" style="0" customWidth="1"/>
    <col min="3" max="3" width="32.00390625" style="0" customWidth="1"/>
    <col min="4" max="4" width="14.57421875" style="0" customWidth="1"/>
    <col min="5" max="5" width="15.28125" style="0" customWidth="1"/>
    <col min="6" max="6" width="15.140625" style="0" customWidth="1"/>
    <col min="7" max="7" width="0.42578125" style="0" customWidth="1"/>
    <col min="8" max="8" width="9.140625" style="0" hidden="1" customWidth="1"/>
  </cols>
  <sheetData>
    <row r="1" spans="1:8" ht="15">
      <c r="A1" s="281" t="s">
        <v>464</v>
      </c>
      <c r="B1" s="284"/>
      <c r="C1" s="284"/>
      <c r="D1" s="284"/>
      <c r="E1" s="284"/>
      <c r="F1" s="284"/>
      <c r="G1" s="284"/>
      <c r="H1" s="284"/>
    </row>
    <row r="2" spans="1:8" ht="54" customHeight="1" thickBot="1">
      <c r="A2" s="285" t="s">
        <v>155</v>
      </c>
      <c r="B2" s="285"/>
      <c r="C2" s="285"/>
      <c r="D2" s="285"/>
      <c r="E2" s="285"/>
      <c r="F2" s="285"/>
      <c r="G2" s="285"/>
      <c r="H2" s="285"/>
    </row>
    <row r="3" spans="1:4" ht="15.75" thickTop="1">
      <c r="A3" s="5" t="s">
        <v>150</v>
      </c>
      <c r="B3" s="6"/>
      <c r="C3" s="6"/>
      <c r="D3" s="6"/>
    </row>
    <row r="4" spans="3:6" ht="18.75">
      <c r="C4" s="25" t="s">
        <v>517</v>
      </c>
      <c r="D4" s="8"/>
      <c r="E4" s="8"/>
      <c r="F4" s="8"/>
    </row>
    <row r="5" ht="18.75">
      <c r="C5" s="25" t="s">
        <v>518</v>
      </c>
    </row>
    <row r="6" spans="1:6" ht="16.5" thickBot="1">
      <c r="A6" s="326" t="s">
        <v>152</v>
      </c>
      <c r="B6" s="326"/>
      <c r="C6" s="326"/>
      <c r="D6" s="326"/>
      <c r="E6" s="326"/>
      <c r="F6" s="326"/>
    </row>
    <row r="7" spans="1:6" ht="21" customHeight="1" thickBot="1">
      <c r="A7" s="210" t="s">
        <v>0</v>
      </c>
      <c r="B7" s="211" t="s">
        <v>3</v>
      </c>
      <c r="C7" s="211" t="s">
        <v>1</v>
      </c>
      <c r="D7" s="211" t="s">
        <v>154</v>
      </c>
      <c r="E7" s="211" t="s">
        <v>404</v>
      </c>
      <c r="F7" s="212" t="s">
        <v>271</v>
      </c>
    </row>
    <row r="8" spans="1:6" ht="15.75">
      <c r="A8" s="203">
        <v>1</v>
      </c>
      <c r="B8" s="208" t="s">
        <v>14</v>
      </c>
      <c r="C8" s="208" t="s">
        <v>15</v>
      </c>
      <c r="D8" s="209">
        <v>2</v>
      </c>
      <c r="E8" s="206">
        <v>0.0008796296296296296</v>
      </c>
      <c r="F8" s="207">
        <v>1</v>
      </c>
    </row>
    <row r="9" spans="1:6" ht="15.75">
      <c r="A9" s="142">
        <v>2</v>
      </c>
      <c r="B9" s="9" t="s">
        <v>62</v>
      </c>
      <c r="C9" s="9" t="s">
        <v>63</v>
      </c>
      <c r="D9" s="10">
        <v>5</v>
      </c>
      <c r="E9" s="35">
        <v>0.0013369212962962963</v>
      </c>
      <c r="F9" s="200" t="s">
        <v>406</v>
      </c>
    </row>
    <row r="10" spans="1:6" ht="15.75">
      <c r="A10" s="142">
        <v>3</v>
      </c>
      <c r="B10" s="9" t="s">
        <v>9</v>
      </c>
      <c r="C10" s="145" t="s">
        <v>10</v>
      </c>
      <c r="D10" s="11" t="s">
        <v>394</v>
      </c>
      <c r="E10" s="35">
        <v>0.001428587962962963</v>
      </c>
      <c r="F10" s="200" t="s">
        <v>407</v>
      </c>
    </row>
    <row r="11" spans="1:6" ht="15.75">
      <c r="A11" s="142">
        <v>4</v>
      </c>
      <c r="B11" s="9" t="s">
        <v>214</v>
      </c>
      <c r="C11" s="9" t="s">
        <v>215</v>
      </c>
      <c r="D11" s="10">
        <v>6</v>
      </c>
      <c r="E11" s="35">
        <v>0.0019127314814814814</v>
      </c>
      <c r="F11" s="200" t="s">
        <v>408</v>
      </c>
    </row>
    <row r="12" spans="1:6" ht="15.75">
      <c r="A12" s="142">
        <v>5</v>
      </c>
      <c r="B12" s="9" t="s">
        <v>41</v>
      </c>
      <c r="C12" s="9" t="s">
        <v>42</v>
      </c>
      <c r="D12" s="11">
        <v>4</v>
      </c>
      <c r="E12" s="35">
        <v>0.002316435185185185</v>
      </c>
      <c r="F12" s="200" t="s">
        <v>409</v>
      </c>
    </row>
    <row r="13" spans="1:6" ht="15.75">
      <c r="A13" s="142">
        <v>6</v>
      </c>
      <c r="B13" s="9" t="s">
        <v>24</v>
      </c>
      <c r="C13" s="9" t="s">
        <v>25</v>
      </c>
      <c r="D13" s="11">
        <v>3</v>
      </c>
      <c r="E13" s="35">
        <v>0.002412962962962963</v>
      </c>
      <c r="F13" s="200" t="s">
        <v>410</v>
      </c>
    </row>
    <row r="14" spans="1:6" ht="16.5" thickBot="1">
      <c r="A14" s="156">
        <v>7</v>
      </c>
      <c r="B14" s="149" t="s">
        <v>312</v>
      </c>
      <c r="C14" s="149" t="s">
        <v>313</v>
      </c>
      <c r="D14" s="151">
        <v>7</v>
      </c>
      <c r="E14" s="201">
        <v>0.002546296296296296</v>
      </c>
      <c r="F14" s="202" t="s">
        <v>411</v>
      </c>
    </row>
    <row r="15" spans="1:6" ht="23.25" customHeight="1" thickBot="1">
      <c r="A15" s="326" t="s">
        <v>156</v>
      </c>
      <c r="B15" s="326"/>
      <c r="C15" s="326"/>
      <c r="D15" s="326"/>
      <c r="E15" s="326"/>
      <c r="F15" s="326"/>
    </row>
    <row r="16" spans="1:6" ht="21" customHeight="1" thickBot="1">
      <c r="A16" s="210" t="s">
        <v>0</v>
      </c>
      <c r="B16" s="211" t="s">
        <v>3</v>
      </c>
      <c r="C16" s="211" t="s">
        <v>1</v>
      </c>
      <c r="D16" s="211" t="s">
        <v>154</v>
      </c>
      <c r="E16" s="211" t="s">
        <v>404</v>
      </c>
      <c r="F16" s="212" t="s">
        <v>271</v>
      </c>
    </row>
    <row r="17" spans="1:6" ht="15.75">
      <c r="A17" s="203">
        <v>1</v>
      </c>
      <c r="B17" s="204" t="s">
        <v>41</v>
      </c>
      <c r="C17" s="204" t="s">
        <v>354</v>
      </c>
      <c r="D17" s="205">
        <v>18</v>
      </c>
      <c r="E17" s="206">
        <v>0.0010958333333333332</v>
      </c>
      <c r="F17" s="207">
        <v>1</v>
      </c>
    </row>
    <row r="18" spans="1:6" ht="15.75">
      <c r="A18" s="142">
        <v>2</v>
      </c>
      <c r="B18" s="9" t="s">
        <v>50</v>
      </c>
      <c r="C18" s="9" t="s">
        <v>51</v>
      </c>
      <c r="D18" s="10">
        <v>12</v>
      </c>
      <c r="E18" s="35">
        <v>0.0011979166666666668</v>
      </c>
      <c r="F18" s="200" t="s">
        <v>406</v>
      </c>
    </row>
    <row r="19" spans="1:6" ht="15.75">
      <c r="A19" s="142">
        <v>3</v>
      </c>
      <c r="B19" s="9" t="s">
        <v>14</v>
      </c>
      <c r="C19" s="9" t="s">
        <v>15</v>
      </c>
      <c r="D19" s="10">
        <v>11</v>
      </c>
      <c r="E19" s="35">
        <v>0.001261574074074074</v>
      </c>
      <c r="F19" s="200" t="s">
        <v>408</v>
      </c>
    </row>
    <row r="20" spans="1:6" ht="15.75">
      <c r="A20" s="142">
        <v>4</v>
      </c>
      <c r="B20" s="9" t="s">
        <v>83</v>
      </c>
      <c r="C20" s="9" t="s">
        <v>84</v>
      </c>
      <c r="D20" s="10">
        <v>14</v>
      </c>
      <c r="E20" s="35">
        <v>0.0012653935185185183</v>
      </c>
      <c r="F20" s="200" t="s">
        <v>409</v>
      </c>
    </row>
    <row r="21" spans="1:6" ht="15.75">
      <c r="A21" s="142">
        <v>5</v>
      </c>
      <c r="B21" s="9" t="s">
        <v>62</v>
      </c>
      <c r="C21" s="9" t="s">
        <v>74</v>
      </c>
      <c r="D21" s="10">
        <v>13</v>
      </c>
      <c r="E21" s="35">
        <v>0.0014814814814814814</v>
      </c>
      <c r="F21" s="200" t="s">
        <v>410</v>
      </c>
    </row>
    <row r="22" spans="1:6" ht="15.75">
      <c r="A22" s="142">
        <v>6</v>
      </c>
      <c r="B22" s="9" t="s">
        <v>92</v>
      </c>
      <c r="C22" s="9" t="s">
        <v>226</v>
      </c>
      <c r="D22" s="10">
        <v>15</v>
      </c>
      <c r="E22" s="35">
        <v>0.0018287037037037037</v>
      </c>
      <c r="F22" s="200" t="s">
        <v>411</v>
      </c>
    </row>
    <row r="23" spans="1:6" ht="15.75">
      <c r="A23" s="142">
        <v>7</v>
      </c>
      <c r="B23" s="9" t="s">
        <v>228</v>
      </c>
      <c r="C23" s="9" t="s">
        <v>237</v>
      </c>
      <c r="D23" s="10">
        <v>17</v>
      </c>
      <c r="E23" s="35">
        <v>0.0018364583333333332</v>
      </c>
      <c r="F23" s="200" t="s">
        <v>412</v>
      </c>
    </row>
    <row r="24" spans="1:6" ht="15.75">
      <c r="A24" s="142">
        <v>8</v>
      </c>
      <c r="B24" s="9" t="s">
        <v>157</v>
      </c>
      <c r="C24" s="9"/>
      <c r="D24" s="10">
        <v>16</v>
      </c>
      <c r="E24" s="35">
        <v>0.0018929398148148145</v>
      </c>
      <c r="F24" s="200" t="s">
        <v>413</v>
      </c>
    </row>
    <row r="25" spans="1:6" ht="16.5" thickBot="1">
      <c r="A25" s="156">
        <v>9</v>
      </c>
      <c r="B25" s="149" t="s">
        <v>9</v>
      </c>
      <c r="C25" s="149" t="s">
        <v>10</v>
      </c>
      <c r="D25" s="151">
        <v>10</v>
      </c>
      <c r="E25" s="201" t="s">
        <v>405</v>
      </c>
      <c r="F25" s="202" t="s">
        <v>405</v>
      </c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</sheetData>
  <sheetProtection/>
  <mergeCells count="4">
    <mergeCell ref="A1:H1"/>
    <mergeCell ref="A2:H2"/>
    <mergeCell ref="A6:F6"/>
    <mergeCell ref="A15:F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6.8515625" style="213" customWidth="1"/>
    <col min="2" max="2" width="19.57421875" style="213" customWidth="1"/>
    <col min="3" max="3" width="26.140625" style="213" customWidth="1"/>
    <col min="4" max="4" width="9.57421875" style="213" customWidth="1"/>
    <col min="5" max="5" width="7.57421875" style="213" customWidth="1"/>
    <col min="6" max="6" width="7.00390625" style="213" customWidth="1"/>
    <col min="7" max="7" width="9.28125" style="213" customWidth="1"/>
    <col min="8" max="8" width="6.7109375" style="213" customWidth="1"/>
    <col min="9" max="9" width="7.28125" style="213" customWidth="1"/>
    <col min="10" max="10" width="7.140625" style="213" customWidth="1"/>
    <col min="11" max="11" width="6.00390625" style="213" customWidth="1"/>
    <col min="12" max="12" width="7.7109375" style="213" customWidth="1"/>
    <col min="13" max="13" width="7.28125" style="213" customWidth="1"/>
    <col min="14" max="14" width="10.00390625" style="213" customWidth="1"/>
    <col min="15" max="16384" width="9.140625" style="213" customWidth="1"/>
  </cols>
  <sheetData>
    <row r="1" spans="1:13" ht="21" customHeight="1">
      <c r="A1" s="327" t="s">
        <v>464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62.25" customHeight="1" thickBot="1">
      <c r="A2" s="329" t="s">
        <v>466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6" ht="15.75" thickTop="1">
      <c r="A3" s="214" t="s">
        <v>150</v>
      </c>
      <c r="B3" s="215"/>
      <c r="C3" s="215"/>
      <c r="D3" s="215"/>
      <c r="E3" s="215"/>
      <c r="F3" s="215"/>
    </row>
    <row r="4" spans="2:12" ht="15">
      <c r="B4" s="336" t="s">
        <v>519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ht="15.75" thickBot="1">
      <c r="C5" s="216"/>
    </row>
    <row r="6" spans="1:13" ht="36.75" customHeight="1" thickBot="1">
      <c r="A6" s="217" t="s">
        <v>521</v>
      </c>
      <c r="B6" s="218" t="s">
        <v>3</v>
      </c>
      <c r="C6" s="219" t="s">
        <v>1</v>
      </c>
      <c r="D6" s="220" t="s">
        <v>520</v>
      </c>
      <c r="E6" s="221" t="s">
        <v>401</v>
      </c>
      <c r="F6" s="222" t="s">
        <v>271</v>
      </c>
      <c r="G6" s="221" t="s">
        <v>402</v>
      </c>
      <c r="H6" s="222" t="s">
        <v>271</v>
      </c>
      <c r="I6" s="223" t="s">
        <v>403</v>
      </c>
      <c r="J6" s="224" t="s">
        <v>399</v>
      </c>
      <c r="K6" s="225" t="s">
        <v>254</v>
      </c>
      <c r="L6" s="226" t="s">
        <v>400</v>
      </c>
      <c r="M6" s="227" t="s">
        <v>467</v>
      </c>
    </row>
    <row r="7" spans="1:13" ht="15.75" customHeight="1" thickBot="1">
      <c r="A7" s="332" t="s">
        <v>152</v>
      </c>
      <c r="B7" s="333"/>
      <c r="C7" s="333"/>
      <c r="D7" s="334"/>
      <c r="E7" s="333"/>
      <c r="F7" s="333"/>
      <c r="G7" s="333"/>
      <c r="H7" s="333"/>
      <c r="I7" s="333"/>
      <c r="J7" s="333"/>
      <c r="K7" s="333"/>
      <c r="L7" s="333"/>
      <c r="M7" s="335"/>
    </row>
    <row r="8" spans="1:13" ht="15">
      <c r="A8" s="228">
        <v>1</v>
      </c>
      <c r="B8" s="229" t="s">
        <v>41</v>
      </c>
      <c r="C8" s="230" t="s">
        <v>42</v>
      </c>
      <c r="D8" s="231">
        <v>4</v>
      </c>
      <c r="E8" s="232">
        <v>76</v>
      </c>
      <c r="F8" s="233">
        <v>1</v>
      </c>
      <c r="G8" s="234">
        <v>114</v>
      </c>
      <c r="H8" s="235">
        <v>1</v>
      </c>
      <c r="I8" s="234">
        <f aca="true" t="shared" si="0" ref="I8:I14">H8+F8</f>
        <v>2</v>
      </c>
      <c r="J8" s="250">
        <v>1</v>
      </c>
      <c r="K8" s="270">
        <v>1</v>
      </c>
      <c r="L8" s="273">
        <f aca="true" t="shared" si="1" ref="L8:L14">K8+J8</f>
        <v>2</v>
      </c>
      <c r="M8" s="175">
        <v>1</v>
      </c>
    </row>
    <row r="9" spans="1:13" ht="15">
      <c r="A9" s="228">
        <v>2</v>
      </c>
      <c r="B9" s="237" t="s">
        <v>14</v>
      </c>
      <c r="C9" s="238" t="s">
        <v>15</v>
      </c>
      <c r="D9" s="231">
        <v>2</v>
      </c>
      <c r="E9" s="239">
        <v>44</v>
      </c>
      <c r="F9" s="240">
        <v>4</v>
      </c>
      <c r="G9" s="176">
        <v>112</v>
      </c>
      <c r="H9" s="177">
        <v>2</v>
      </c>
      <c r="I9" s="176">
        <f t="shared" si="0"/>
        <v>6</v>
      </c>
      <c r="J9" s="43">
        <v>2</v>
      </c>
      <c r="K9" s="271">
        <v>2</v>
      </c>
      <c r="L9" s="273">
        <f t="shared" si="1"/>
        <v>4</v>
      </c>
      <c r="M9" s="179">
        <v>2</v>
      </c>
    </row>
    <row r="10" spans="1:14" ht="15">
      <c r="A10" s="228">
        <v>3</v>
      </c>
      <c r="B10" s="237" t="s">
        <v>24</v>
      </c>
      <c r="C10" s="238" t="s">
        <v>25</v>
      </c>
      <c r="D10" s="231">
        <v>3</v>
      </c>
      <c r="E10" s="239">
        <v>43</v>
      </c>
      <c r="F10" s="240">
        <v>5</v>
      </c>
      <c r="G10" s="176">
        <v>103</v>
      </c>
      <c r="H10" s="177">
        <v>5</v>
      </c>
      <c r="I10" s="176">
        <f t="shared" si="0"/>
        <v>10</v>
      </c>
      <c r="J10" s="43">
        <v>6</v>
      </c>
      <c r="K10" s="271">
        <v>3</v>
      </c>
      <c r="L10" s="273">
        <f t="shared" si="1"/>
        <v>9</v>
      </c>
      <c r="M10" s="179">
        <v>3</v>
      </c>
      <c r="N10" s="72" t="s">
        <v>539</v>
      </c>
    </row>
    <row r="11" spans="1:14" ht="15">
      <c r="A11" s="228">
        <v>4</v>
      </c>
      <c r="B11" s="237" t="s">
        <v>62</v>
      </c>
      <c r="C11" s="238" t="s">
        <v>63</v>
      </c>
      <c r="D11" s="241">
        <v>5</v>
      </c>
      <c r="E11" s="176">
        <v>39</v>
      </c>
      <c r="F11" s="177">
        <v>6</v>
      </c>
      <c r="G11" s="176">
        <v>110</v>
      </c>
      <c r="H11" s="177">
        <v>3</v>
      </c>
      <c r="I11" s="176">
        <f t="shared" si="0"/>
        <v>9</v>
      </c>
      <c r="J11" s="43">
        <v>5</v>
      </c>
      <c r="K11" s="271">
        <v>4</v>
      </c>
      <c r="L11" s="273">
        <f t="shared" si="1"/>
        <v>9</v>
      </c>
      <c r="M11" s="179">
        <v>4</v>
      </c>
      <c r="N11" s="72" t="s">
        <v>539</v>
      </c>
    </row>
    <row r="12" spans="1:14" ht="15">
      <c r="A12" s="228">
        <v>5</v>
      </c>
      <c r="B12" s="237" t="s">
        <v>214</v>
      </c>
      <c r="C12" s="238" t="s">
        <v>215</v>
      </c>
      <c r="D12" s="241">
        <v>6</v>
      </c>
      <c r="E12" s="176">
        <v>61</v>
      </c>
      <c r="F12" s="177">
        <v>2</v>
      </c>
      <c r="G12" s="176">
        <v>97</v>
      </c>
      <c r="H12" s="177">
        <v>6</v>
      </c>
      <c r="I12" s="176">
        <f t="shared" si="0"/>
        <v>8</v>
      </c>
      <c r="J12" s="43">
        <v>4</v>
      </c>
      <c r="K12" s="271">
        <v>5</v>
      </c>
      <c r="L12" s="273">
        <f t="shared" si="1"/>
        <v>9</v>
      </c>
      <c r="M12" s="179">
        <v>5</v>
      </c>
      <c r="N12" s="72" t="s">
        <v>539</v>
      </c>
    </row>
    <row r="13" spans="1:14" ht="15">
      <c r="A13" s="228">
        <v>6</v>
      </c>
      <c r="B13" s="237" t="s">
        <v>9</v>
      </c>
      <c r="C13" s="238" t="s">
        <v>10</v>
      </c>
      <c r="D13" s="231" t="s">
        <v>394</v>
      </c>
      <c r="E13" s="239">
        <v>49</v>
      </c>
      <c r="F13" s="240">
        <v>3</v>
      </c>
      <c r="G13" s="176">
        <v>106</v>
      </c>
      <c r="H13" s="177">
        <v>4</v>
      </c>
      <c r="I13" s="176">
        <f t="shared" si="0"/>
        <v>7</v>
      </c>
      <c r="J13" s="43">
        <v>3</v>
      </c>
      <c r="K13" s="271">
        <v>6</v>
      </c>
      <c r="L13" s="273">
        <f t="shared" si="1"/>
        <v>9</v>
      </c>
      <c r="M13" s="179">
        <v>6</v>
      </c>
      <c r="N13" s="72" t="s">
        <v>539</v>
      </c>
    </row>
    <row r="14" spans="1:13" ht="15.75" thickBot="1">
      <c r="A14" s="242">
        <v>7</v>
      </c>
      <c r="B14" s="243" t="s">
        <v>312</v>
      </c>
      <c r="C14" s="244" t="s">
        <v>313</v>
      </c>
      <c r="D14" s="245">
        <v>7</v>
      </c>
      <c r="E14" s="180">
        <v>37</v>
      </c>
      <c r="F14" s="181">
        <v>7</v>
      </c>
      <c r="G14" s="180">
        <v>84</v>
      </c>
      <c r="H14" s="181">
        <v>7</v>
      </c>
      <c r="I14" s="180">
        <f t="shared" si="0"/>
        <v>14</v>
      </c>
      <c r="J14" s="150">
        <v>7</v>
      </c>
      <c r="K14" s="272">
        <v>7</v>
      </c>
      <c r="L14" s="273">
        <f t="shared" si="1"/>
        <v>14</v>
      </c>
      <c r="M14" s="256">
        <v>7</v>
      </c>
    </row>
    <row r="15" spans="1:13" ht="15.75" thickBot="1">
      <c r="A15" s="330" t="s">
        <v>156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331"/>
    </row>
    <row r="16" spans="1:13" ht="34.5" customHeight="1" thickBot="1">
      <c r="A16" s="217" t="s">
        <v>521</v>
      </c>
      <c r="B16" s="218" t="s">
        <v>3</v>
      </c>
      <c r="C16" s="219" t="s">
        <v>1</v>
      </c>
      <c r="D16" s="220" t="s">
        <v>520</v>
      </c>
      <c r="E16" s="221" t="s">
        <v>401</v>
      </c>
      <c r="F16" s="222" t="s">
        <v>271</v>
      </c>
      <c r="G16" s="221" t="s">
        <v>402</v>
      </c>
      <c r="H16" s="222" t="s">
        <v>271</v>
      </c>
      <c r="I16" s="223" t="s">
        <v>403</v>
      </c>
      <c r="J16" s="224" t="s">
        <v>399</v>
      </c>
      <c r="K16" s="225" t="s">
        <v>254</v>
      </c>
      <c r="L16" s="254" t="s">
        <v>400</v>
      </c>
      <c r="M16" s="255" t="s">
        <v>467</v>
      </c>
    </row>
    <row r="17" spans="1:13" ht="15">
      <c r="A17" s="247">
        <v>1</v>
      </c>
      <c r="B17" s="229" t="s">
        <v>14</v>
      </c>
      <c r="C17" s="230" t="s">
        <v>15</v>
      </c>
      <c r="D17" s="248">
        <v>11</v>
      </c>
      <c r="E17" s="234">
        <v>60</v>
      </c>
      <c r="F17" s="235">
        <v>4</v>
      </c>
      <c r="G17" s="234">
        <v>114</v>
      </c>
      <c r="H17" s="235">
        <v>2</v>
      </c>
      <c r="I17" s="249">
        <f aca="true" t="shared" si="2" ref="I17:I25">H17+F17</f>
        <v>6</v>
      </c>
      <c r="J17" s="250">
        <v>1</v>
      </c>
      <c r="K17" s="251">
        <v>1</v>
      </c>
      <c r="L17" s="273">
        <f aca="true" t="shared" si="3" ref="L17:L25">K17+J17</f>
        <v>2</v>
      </c>
      <c r="M17" s="274">
        <v>1</v>
      </c>
    </row>
    <row r="18" spans="1:13" ht="15">
      <c r="A18" s="228">
        <v>2</v>
      </c>
      <c r="B18" s="237" t="s">
        <v>62</v>
      </c>
      <c r="C18" s="238" t="s">
        <v>74</v>
      </c>
      <c r="D18" s="241">
        <v>13</v>
      </c>
      <c r="E18" s="176">
        <v>50</v>
      </c>
      <c r="F18" s="177">
        <v>6</v>
      </c>
      <c r="G18" s="176">
        <v>119</v>
      </c>
      <c r="H18" s="177">
        <v>1</v>
      </c>
      <c r="I18" s="172">
        <f t="shared" si="2"/>
        <v>7</v>
      </c>
      <c r="J18" s="43">
        <v>3</v>
      </c>
      <c r="K18" s="236">
        <v>3</v>
      </c>
      <c r="L18" s="273">
        <f t="shared" si="3"/>
        <v>6</v>
      </c>
      <c r="M18" s="274">
        <v>2</v>
      </c>
    </row>
    <row r="19" spans="1:13" ht="15">
      <c r="A19" s="228">
        <v>3</v>
      </c>
      <c r="B19" s="237" t="s">
        <v>50</v>
      </c>
      <c r="C19" s="238" t="s">
        <v>51</v>
      </c>
      <c r="D19" s="241">
        <v>12</v>
      </c>
      <c r="E19" s="176">
        <v>82</v>
      </c>
      <c r="F19" s="177">
        <v>1</v>
      </c>
      <c r="G19" s="176">
        <v>74</v>
      </c>
      <c r="H19" s="177">
        <v>9</v>
      </c>
      <c r="I19" s="172">
        <f t="shared" si="2"/>
        <v>10</v>
      </c>
      <c r="J19" s="43">
        <v>5</v>
      </c>
      <c r="K19" s="236">
        <v>2</v>
      </c>
      <c r="L19" s="273">
        <f t="shared" si="3"/>
        <v>7</v>
      </c>
      <c r="M19" s="274">
        <v>3</v>
      </c>
    </row>
    <row r="20" spans="1:13" ht="15">
      <c r="A20" s="228">
        <v>4</v>
      </c>
      <c r="B20" s="252" t="s">
        <v>41</v>
      </c>
      <c r="C20" s="253" t="s">
        <v>354</v>
      </c>
      <c r="D20" s="241">
        <v>18</v>
      </c>
      <c r="E20" s="176">
        <v>64</v>
      </c>
      <c r="F20" s="177">
        <v>3</v>
      </c>
      <c r="G20" s="176">
        <v>102</v>
      </c>
      <c r="H20" s="177">
        <v>3</v>
      </c>
      <c r="I20" s="172">
        <f t="shared" si="2"/>
        <v>6</v>
      </c>
      <c r="J20" s="43">
        <v>1</v>
      </c>
      <c r="K20" s="236">
        <v>7</v>
      </c>
      <c r="L20" s="273">
        <f t="shared" si="3"/>
        <v>8</v>
      </c>
      <c r="M20" s="274">
        <v>4</v>
      </c>
    </row>
    <row r="21" spans="1:13" ht="15">
      <c r="A21" s="228">
        <v>5</v>
      </c>
      <c r="B21" s="237" t="s">
        <v>228</v>
      </c>
      <c r="C21" s="238" t="s">
        <v>237</v>
      </c>
      <c r="D21" s="241">
        <v>17</v>
      </c>
      <c r="E21" s="176">
        <v>68</v>
      </c>
      <c r="F21" s="177">
        <v>2</v>
      </c>
      <c r="G21" s="176">
        <v>84</v>
      </c>
      <c r="H21" s="177">
        <v>7</v>
      </c>
      <c r="I21" s="172">
        <f t="shared" si="2"/>
        <v>9</v>
      </c>
      <c r="J21" s="43">
        <v>4</v>
      </c>
      <c r="K21" s="236">
        <v>5</v>
      </c>
      <c r="L21" s="273">
        <f t="shared" si="3"/>
        <v>9</v>
      </c>
      <c r="M21" s="274">
        <v>5</v>
      </c>
    </row>
    <row r="22" spans="1:13" ht="15">
      <c r="A22" s="228">
        <v>6</v>
      </c>
      <c r="B22" s="237" t="s">
        <v>83</v>
      </c>
      <c r="C22" s="238" t="s">
        <v>84</v>
      </c>
      <c r="D22" s="241">
        <v>14</v>
      </c>
      <c r="E22" s="176">
        <v>42</v>
      </c>
      <c r="F22" s="177">
        <v>7</v>
      </c>
      <c r="G22" s="176">
        <v>81</v>
      </c>
      <c r="H22" s="177">
        <v>8</v>
      </c>
      <c r="I22" s="172">
        <f t="shared" si="2"/>
        <v>15</v>
      </c>
      <c r="J22" s="43">
        <v>9</v>
      </c>
      <c r="K22" s="236">
        <v>3</v>
      </c>
      <c r="L22" s="273">
        <f t="shared" si="3"/>
        <v>12</v>
      </c>
      <c r="M22" s="274">
        <v>6</v>
      </c>
    </row>
    <row r="23" spans="1:13" ht="15">
      <c r="A23" s="228">
        <v>7</v>
      </c>
      <c r="B23" s="237" t="s">
        <v>9</v>
      </c>
      <c r="C23" s="238" t="s">
        <v>10</v>
      </c>
      <c r="D23" s="241">
        <v>10</v>
      </c>
      <c r="E23" s="176">
        <v>52</v>
      </c>
      <c r="F23" s="177">
        <v>5</v>
      </c>
      <c r="G23" s="176">
        <v>88</v>
      </c>
      <c r="H23" s="177">
        <v>5</v>
      </c>
      <c r="I23" s="172">
        <f t="shared" si="2"/>
        <v>10</v>
      </c>
      <c r="J23" s="43">
        <v>5</v>
      </c>
      <c r="K23" s="236">
        <v>9</v>
      </c>
      <c r="L23" s="273">
        <f t="shared" si="3"/>
        <v>14</v>
      </c>
      <c r="M23" s="274">
        <v>7</v>
      </c>
    </row>
    <row r="24" spans="1:13" ht="15">
      <c r="A24" s="228">
        <v>8</v>
      </c>
      <c r="B24" s="237" t="s">
        <v>92</v>
      </c>
      <c r="C24" s="238" t="s">
        <v>226</v>
      </c>
      <c r="D24" s="241">
        <v>15</v>
      </c>
      <c r="E24" s="176">
        <v>31</v>
      </c>
      <c r="F24" s="177">
        <v>8</v>
      </c>
      <c r="G24" s="176">
        <v>88</v>
      </c>
      <c r="H24" s="177">
        <v>6</v>
      </c>
      <c r="I24" s="172">
        <f t="shared" si="2"/>
        <v>14</v>
      </c>
      <c r="J24" s="43">
        <v>8</v>
      </c>
      <c r="K24" s="236">
        <v>6</v>
      </c>
      <c r="L24" s="273">
        <f t="shared" si="3"/>
        <v>14</v>
      </c>
      <c r="M24" s="274">
        <v>8</v>
      </c>
    </row>
    <row r="25" spans="1:13" ht="15.75" thickBot="1">
      <c r="A25" s="242">
        <v>9</v>
      </c>
      <c r="B25" s="243" t="s">
        <v>157</v>
      </c>
      <c r="C25" s="244"/>
      <c r="D25" s="245">
        <v>16</v>
      </c>
      <c r="E25" s="180">
        <v>11</v>
      </c>
      <c r="F25" s="181">
        <v>9</v>
      </c>
      <c r="G25" s="180">
        <v>100</v>
      </c>
      <c r="H25" s="181">
        <v>4</v>
      </c>
      <c r="I25" s="173">
        <f t="shared" si="2"/>
        <v>13</v>
      </c>
      <c r="J25" s="150">
        <v>7</v>
      </c>
      <c r="K25" s="246">
        <v>8</v>
      </c>
      <c r="L25" s="273">
        <f t="shared" si="3"/>
        <v>15</v>
      </c>
      <c r="M25" s="274">
        <v>9</v>
      </c>
    </row>
    <row r="26" spans="1:1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sheetProtection/>
  <mergeCells count="5">
    <mergeCell ref="A1:M1"/>
    <mergeCell ref="A2:M2"/>
    <mergeCell ref="A15:M15"/>
    <mergeCell ref="A7:M7"/>
    <mergeCell ref="B4:L4"/>
  </mergeCells>
  <printOptions/>
  <pageMargins left="0.35433070866141736" right="0.35433070866141736" top="0.984251968503937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42"/>
  <sheetViews>
    <sheetView zoomScalePageLayoutView="0" workbookViewId="0" topLeftCell="A4">
      <selection activeCell="A6" sqref="A6:J51"/>
    </sheetView>
  </sheetViews>
  <sheetFormatPr defaultColWidth="9.140625" defaultRowHeight="15"/>
  <cols>
    <col min="1" max="1" width="5.28125" style="124" customWidth="1"/>
    <col min="2" max="2" width="18.421875" style="122" customWidth="1"/>
    <col min="3" max="3" width="7.28125" style="124" customWidth="1"/>
    <col min="4" max="4" width="19.00390625" style="122" customWidth="1"/>
    <col min="5" max="5" width="5.8515625" style="124" customWidth="1"/>
    <col min="6" max="6" width="5.140625" style="122" customWidth="1"/>
    <col min="7" max="7" width="14.8515625" style="122" customWidth="1"/>
    <col min="8" max="8" width="16.140625" style="124" customWidth="1"/>
    <col min="9" max="9" width="12.421875" style="124" customWidth="1"/>
    <col min="10" max="10" width="12.57421875" style="124" customWidth="1"/>
    <col min="11" max="11" width="6.421875" style="122" customWidth="1"/>
    <col min="12" max="12" width="19.8515625" style="122" customWidth="1"/>
    <col min="13" max="13" width="9.140625" style="122" customWidth="1"/>
    <col min="14" max="14" width="8.57421875" style="122" customWidth="1"/>
    <col min="15" max="15" width="21.421875" style="122" customWidth="1"/>
    <col min="16" max="17" width="9.140625" style="122" customWidth="1"/>
    <col min="18" max="18" width="9.140625" style="124" customWidth="1"/>
    <col min="19" max="16384" width="9.140625" style="122" customWidth="1"/>
  </cols>
  <sheetData>
    <row r="1" spans="1:27" ht="15" customHeight="1">
      <c r="A1" s="337" t="s">
        <v>464</v>
      </c>
      <c r="B1" s="337"/>
      <c r="C1" s="337"/>
      <c r="D1" s="337"/>
      <c r="E1" s="337"/>
      <c r="F1" s="337"/>
      <c r="G1" s="337"/>
      <c r="H1" s="337"/>
      <c r="I1" s="337"/>
      <c r="J1" s="337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8" customHeight="1">
      <c r="A2" s="338" t="s">
        <v>463</v>
      </c>
      <c r="B2" s="338"/>
      <c r="C2" s="338"/>
      <c r="D2" s="338"/>
      <c r="E2" s="338"/>
      <c r="F2" s="338"/>
      <c r="G2" s="338"/>
      <c r="H2" s="338"/>
      <c r="I2" s="338"/>
      <c r="J2" s="338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3:23" ht="15">
      <c r="C3" s="122"/>
      <c r="E3" s="122"/>
      <c r="K3" s="125"/>
      <c r="L3" s="125"/>
      <c r="M3" s="125"/>
      <c r="N3" s="125"/>
      <c r="O3" s="125"/>
      <c r="P3" s="125"/>
      <c r="Q3" s="125"/>
      <c r="R3" s="125"/>
      <c r="W3" s="126" t="s">
        <v>151</v>
      </c>
    </row>
    <row r="4" spans="1:27" ht="18.75">
      <c r="A4" s="339" t="s">
        <v>488</v>
      </c>
      <c r="B4" s="339"/>
      <c r="C4" s="339"/>
      <c r="D4" s="339"/>
      <c r="E4" s="339"/>
      <c r="F4" s="339"/>
      <c r="G4" s="339"/>
      <c r="H4" s="339"/>
      <c r="I4" s="339"/>
      <c r="J4" s="339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10" s="129" customFormat="1" ht="15.75" customHeight="1" thickBot="1">
      <c r="A5" s="340" t="s">
        <v>150</v>
      </c>
      <c r="B5" s="340"/>
      <c r="C5" s="128"/>
      <c r="D5" s="128"/>
      <c r="E5" s="128"/>
      <c r="F5" s="128"/>
      <c r="G5" s="128"/>
      <c r="H5" s="135" t="s">
        <v>485</v>
      </c>
      <c r="I5" s="136"/>
      <c r="J5" s="135"/>
    </row>
    <row r="6" spans="1:10" ht="30.75" thickBot="1">
      <c r="A6" s="130" t="s">
        <v>487</v>
      </c>
      <c r="B6" s="131" t="s">
        <v>468</v>
      </c>
      <c r="C6" s="131" t="s">
        <v>469</v>
      </c>
      <c r="D6" s="131" t="s">
        <v>470</v>
      </c>
      <c r="E6" s="131" t="s">
        <v>484</v>
      </c>
      <c r="F6" s="131" t="s">
        <v>471</v>
      </c>
      <c r="G6" s="132" t="s">
        <v>482</v>
      </c>
      <c r="H6" s="132" t="s">
        <v>483</v>
      </c>
      <c r="I6" s="131" t="s">
        <v>472</v>
      </c>
      <c r="J6" s="133" t="s">
        <v>481</v>
      </c>
    </row>
    <row r="7" spans="1:10" ht="15">
      <c r="A7" s="83"/>
      <c r="B7" s="84" t="s">
        <v>14</v>
      </c>
      <c r="C7" s="84" t="s">
        <v>170</v>
      </c>
      <c r="D7" s="84" t="s">
        <v>18</v>
      </c>
      <c r="E7" s="84" t="s">
        <v>56</v>
      </c>
      <c r="F7" s="84">
        <v>1998</v>
      </c>
      <c r="G7" s="86" t="s">
        <v>440</v>
      </c>
      <c r="H7" s="85">
        <v>1</v>
      </c>
      <c r="I7" s="85"/>
      <c r="J7" s="87"/>
    </row>
    <row r="8" spans="1:10" ht="15">
      <c r="A8" s="88"/>
      <c r="B8" s="89" t="s">
        <v>14</v>
      </c>
      <c r="C8" s="89" t="s">
        <v>172</v>
      </c>
      <c r="D8" s="89" t="s">
        <v>20</v>
      </c>
      <c r="E8" s="89" t="s">
        <v>56</v>
      </c>
      <c r="F8" s="89">
        <v>1998</v>
      </c>
      <c r="G8" s="91" t="s">
        <v>422</v>
      </c>
      <c r="H8" s="90">
        <v>6</v>
      </c>
      <c r="I8" s="90"/>
      <c r="J8" s="92"/>
    </row>
    <row r="9" spans="1:10" ht="15">
      <c r="A9" s="88">
        <v>1</v>
      </c>
      <c r="B9" s="89" t="s">
        <v>14</v>
      </c>
      <c r="C9" s="89" t="s">
        <v>171</v>
      </c>
      <c r="D9" s="89" t="s">
        <v>19</v>
      </c>
      <c r="E9" s="89" t="s">
        <v>56</v>
      </c>
      <c r="F9" s="89">
        <v>1999</v>
      </c>
      <c r="G9" s="91" t="s">
        <v>443</v>
      </c>
      <c r="H9" s="90">
        <v>8</v>
      </c>
      <c r="I9" s="90">
        <v>27</v>
      </c>
      <c r="J9" s="92">
        <v>1</v>
      </c>
    </row>
    <row r="10" spans="1:10" ht="15">
      <c r="A10" s="88"/>
      <c r="B10" s="89" t="s">
        <v>14</v>
      </c>
      <c r="C10" s="89" t="s">
        <v>167</v>
      </c>
      <c r="D10" s="89" t="s">
        <v>21</v>
      </c>
      <c r="E10" s="89" t="s">
        <v>61</v>
      </c>
      <c r="F10" s="89">
        <v>1998</v>
      </c>
      <c r="G10" s="91" t="s">
        <v>489</v>
      </c>
      <c r="H10" s="90">
        <v>5</v>
      </c>
      <c r="I10" s="90"/>
      <c r="J10" s="92"/>
    </row>
    <row r="11" spans="1:10" ht="15.75" thickBot="1">
      <c r="A11" s="104"/>
      <c r="B11" s="105" t="s">
        <v>14</v>
      </c>
      <c r="C11" s="105" t="s">
        <v>166</v>
      </c>
      <c r="D11" s="105" t="s">
        <v>16</v>
      </c>
      <c r="E11" s="105" t="s">
        <v>61</v>
      </c>
      <c r="F11" s="105">
        <v>1999</v>
      </c>
      <c r="G11" s="108" t="s">
        <v>490</v>
      </c>
      <c r="H11" s="107">
        <v>7</v>
      </c>
      <c r="I11" s="107"/>
      <c r="J11" s="109"/>
    </row>
    <row r="12" spans="1:10" ht="15">
      <c r="A12" s="83"/>
      <c r="B12" s="84" t="s">
        <v>50</v>
      </c>
      <c r="C12" s="84" t="s">
        <v>180</v>
      </c>
      <c r="D12" s="84" t="s">
        <v>55</v>
      </c>
      <c r="E12" s="84" t="s">
        <v>56</v>
      </c>
      <c r="F12" s="84">
        <v>1999</v>
      </c>
      <c r="G12" s="86" t="s">
        <v>441</v>
      </c>
      <c r="H12" s="85">
        <v>2</v>
      </c>
      <c r="I12" s="85"/>
      <c r="J12" s="87"/>
    </row>
    <row r="13" spans="1:10" ht="15">
      <c r="A13" s="88"/>
      <c r="B13" s="89" t="s">
        <v>50</v>
      </c>
      <c r="C13" s="89" t="s">
        <v>177</v>
      </c>
      <c r="D13" s="89" t="s">
        <v>52</v>
      </c>
      <c r="E13" s="89" t="s">
        <v>56</v>
      </c>
      <c r="F13" s="89">
        <v>1997</v>
      </c>
      <c r="G13" s="91" t="s">
        <v>418</v>
      </c>
      <c r="H13" s="90">
        <v>4</v>
      </c>
      <c r="I13" s="90"/>
      <c r="J13" s="92"/>
    </row>
    <row r="14" spans="1:10" ht="15">
      <c r="A14" s="88">
        <v>2</v>
      </c>
      <c r="B14" s="89" t="s">
        <v>50</v>
      </c>
      <c r="C14" s="89" t="s">
        <v>178</v>
      </c>
      <c r="D14" s="89" t="s">
        <v>53</v>
      </c>
      <c r="E14" s="89" t="s">
        <v>56</v>
      </c>
      <c r="F14" s="89">
        <v>1998</v>
      </c>
      <c r="G14" s="91" t="s">
        <v>447</v>
      </c>
      <c r="H14" s="90">
        <v>14</v>
      </c>
      <c r="I14" s="90">
        <v>49</v>
      </c>
      <c r="J14" s="92">
        <v>2</v>
      </c>
    </row>
    <row r="15" spans="1:10" ht="15">
      <c r="A15" s="88"/>
      <c r="B15" s="89" t="s">
        <v>50</v>
      </c>
      <c r="C15" s="89" t="s">
        <v>176</v>
      </c>
      <c r="D15" s="89" t="s">
        <v>60</v>
      </c>
      <c r="E15" s="89" t="s">
        <v>61</v>
      </c>
      <c r="F15" s="89">
        <v>1999</v>
      </c>
      <c r="G15" s="91" t="s">
        <v>491</v>
      </c>
      <c r="H15" s="90">
        <v>14</v>
      </c>
      <c r="I15" s="90"/>
      <c r="J15" s="92"/>
    </row>
    <row r="16" spans="1:10" ht="15.75" thickBot="1">
      <c r="A16" s="94"/>
      <c r="B16" s="95" t="s">
        <v>50</v>
      </c>
      <c r="C16" s="95" t="s">
        <v>175</v>
      </c>
      <c r="D16" s="95" t="s">
        <v>59</v>
      </c>
      <c r="E16" s="95" t="s">
        <v>61</v>
      </c>
      <c r="F16" s="95">
        <v>1999</v>
      </c>
      <c r="G16" s="97" t="s">
        <v>492</v>
      </c>
      <c r="H16" s="96">
        <v>15</v>
      </c>
      <c r="I16" s="96"/>
      <c r="J16" s="98"/>
    </row>
    <row r="17" spans="1:10" ht="15">
      <c r="A17" s="99"/>
      <c r="B17" s="100" t="s">
        <v>83</v>
      </c>
      <c r="C17" s="100" t="s">
        <v>194</v>
      </c>
      <c r="D17" s="100" t="s">
        <v>389</v>
      </c>
      <c r="E17" s="100" t="s">
        <v>56</v>
      </c>
      <c r="F17" s="100">
        <v>1998</v>
      </c>
      <c r="G17" s="102" t="s">
        <v>442</v>
      </c>
      <c r="H17" s="101">
        <v>3</v>
      </c>
      <c r="I17" s="101"/>
      <c r="J17" s="103"/>
    </row>
    <row r="18" spans="1:10" ht="15">
      <c r="A18" s="88"/>
      <c r="B18" s="89" t="s">
        <v>83</v>
      </c>
      <c r="C18" s="89" t="s">
        <v>193</v>
      </c>
      <c r="D18" s="89" t="s">
        <v>86</v>
      </c>
      <c r="E18" s="89" t="s">
        <v>56</v>
      </c>
      <c r="F18" s="89">
        <v>2001</v>
      </c>
      <c r="G18" s="91" t="s">
        <v>450</v>
      </c>
      <c r="H18" s="90">
        <v>22</v>
      </c>
      <c r="I18" s="90"/>
      <c r="J18" s="92"/>
    </row>
    <row r="19" spans="1:10" ht="15">
      <c r="A19" s="88">
        <v>3</v>
      </c>
      <c r="B19" s="89" t="s">
        <v>83</v>
      </c>
      <c r="C19" s="89" t="s">
        <v>197</v>
      </c>
      <c r="D19" s="89" t="s">
        <v>91</v>
      </c>
      <c r="E19" s="89" t="s">
        <v>56</v>
      </c>
      <c r="F19" s="89">
        <v>2001</v>
      </c>
      <c r="G19" s="91" t="s">
        <v>453</v>
      </c>
      <c r="H19" s="90">
        <v>26</v>
      </c>
      <c r="I19" s="90">
        <v>56</v>
      </c>
      <c r="J19" s="92">
        <v>3</v>
      </c>
    </row>
    <row r="20" spans="1:10" ht="15">
      <c r="A20" s="88"/>
      <c r="B20" s="89" t="s">
        <v>83</v>
      </c>
      <c r="C20" s="89" t="s">
        <v>191</v>
      </c>
      <c r="D20" s="89" t="s">
        <v>87</v>
      </c>
      <c r="E20" s="89" t="s">
        <v>61</v>
      </c>
      <c r="F20" s="89">
        <v>1998</v>
      </c>
      <c r="G20" s="91" t="s">
        <v>493</v>
      </c>
      <c r="H20" s="90">
        <v>2</v>
      </c>
      <c r="I20" s="90"/>
      <c r="J20" s="92"/>
    </row>
    <row r="21" spans="1:10" ht="15.75" thickBot="1">
      <c r="A21" s="104"/>
      <c r="B21" s="105" t="s">
        <v>83</v>
      </c>
      <c r="C21" s="105" t="s">
        <v>190</v>
      </c>
      <c r="D21" s="105" t="s">
        <v>85</v>
      </c>
      <c r="E21" s="105" t="s">
        <v>61</v>
      </c>
      <c r="F21" s="105">
        <v>1998</v>
      </c>
      <c r="G21" s="108" t="s">
        <v>435</v>
      </c>
      <c r="H21" s="107">
        <v>3</v>
      </c>
      <c r="I21" s="107"/>
      <c r="J21" s="109"/>
    </row>
    <row r="22" spans="1:10" ht="15">
      <c r="A22" s="83"/>
      <c r="B22" s="84" t="s">
        <v>62</v>
      </c>
      <c r="C22" s="84" t="s">
        <v>182</v>
      </c>
      <c r="D22" s="84" t="s">
        <v>76</v>
      </c>
      <c r="E22" s="84" t="s">
        <v>61</v>
      </c>
      <c r="F22" s="84">
        <v>1998</v>
      </c>
      <c r="G22" s="86" t="s">
        <v>494</v>
      </c>
      <c r="H22" s="85">
        <v>6</v>
      </c>
      <c r="I22" s="85"/>
      <c r="J22" s="87"/>
    </row>
    <row r="23" spans="1:10" ht="15">
      <c r="A23" s="88"/>
      <c r="B23" s="89" t="s">
        <v>62</v>
      </c>
      <c r="C23" s="89" t="s">
        <v>184</v>
      </c>
      <c r="D23" s="89" t="s">
        <v>82</v>
      </c>
      <c r="E23" s="89" t="s">
        <v>61</v>
      </c>
      <c r="F23" s="89">
        <v>1998</v>
      </c>
      <c r="G23" s="91" t="s">
        <v>495</v>
      </c>
      <c r="H23" s="90">
        <v>10</v>
      </c>
      <c r="I23" s="90"/>
      <c r="J23" s="92"/>
    </row>
    <row r="24" spans="1:10" ht="15">
      <c r="A24" s="88">
        <v>4</v>
      </c>
      <c r="B24" s="89" t="s">
        <v>62</v>
      </c>
      <c r="C24" s="89" t="s">
        <v>189</v>
      </c>
      <c r="D24" s="89" t="s">
        <v>81</v>
      </c>
      <c r="E24" s="89" t="s">
        <v>56</v>
      </c>
      <c r="F24" s="89">
        <v>1998</v>
      </c>
      <c r="G24" s="91" t="s">
        <v>445</v>
      </c>
      <c r="H24" s="90">
        <v>12</v>
      </c>
      <c r="I24" s="90">
        <v>75</v>
      </c>
      <c r="J24" s="92">
        <v>4</v>
      </c>
    </row>
    <row r="25" spans="1:10" ht="15">
      <c r="A25" s="88"/>
      <c r="B25" s="89" t="s">
        <v>62</v>
      </c>
      <c r="C25" s="89" t="s">
        <v>188</v>
      </c>
      <c r="D25" s="89" t="s">
        <v>80</v>
      </c>
      <c r="E25" s="89" t="s">
        <v>56</v>
      </c>
      <c r="F25" s="89">
        <v>1999</v>
      </c>
      <c r="G25" s="91" t="s">
        <v>429</v>
      </c>
      <c r="H25" s="90">
        <v>19</v>
      </c>
      <c r="I25" s="90"/>
      <c r="J25" s="92"/>
    </row>
    <row r="26" spans="1:10" ht="15.75" thickBot="1">
      <c r="A26" s="94"/>
      <c r="B26" s="95" t="s">
        <v>62</v>
      </c>
      <c r="C26" s="95" t="s">
        <v>187</v>
      </c>
      <c r="D26" s="95" t="s">
        <v>79</v>
      </c>
      <c r="E26" s="95" t="s">
        <v>56</v>
      </c>
      <c r="F26" s="95">
        <v>1998</v>
      </c>
      <c r="G26" s="97" t="s">
        <v>434</v>
      </c>
      <c r="H26" s="96">
        <v>28</v>
      </c>
      <c r="I26" s="96"/>
      <c r="J26" s="98"/>
    </row>
    <row r="27" spans="1:10" ht="15">
      <c r="A27" s="99"/>
      <c r="B27" s="100" t="s">
        <v>228</v>
      </c>
      <c r="C27" s="134" t="s">
        <v>230</v>
      </c>
      <c r="D27" s="100" t="s">
        <v>243</v>
      </c>
      <c r="E27" s="100" t="s">
        <v>61</v>
      </c>
      <c r="F27" s="100">
        <v>2000</v>
      </c>
      <c r="G27" s="102" t="s">
        <v>428</v>
      </c>
      <c r="H27" s="101">
        <v>1</v>
      </c>
      <c r="I27" s="101"/>
      <c r="J27" s="103"/>
    </row>
    <row r="28" spans="1:10" ht="15">
      <c r="A28" s="88"/>
      <c r="B28" s="89" t="s">
        <v>228</v>
      </c>
      <c r="C28" s="89" t="s">
        <v>231</v>
      </c>
      <c r="D28" s="89" t="s">
        <v>244</v>
      </c>
      <c r="E28" s="89" t="s">
        <v>61</v>
      </c>
      <c r="F28" s="89">
        <v>2000</v>
      </c>
      <c r="G28" s="91" t="s">
        <v>496</v>
      </c>
      <c r="H28" s="90">
        <v>9</v>
      </c>
      <c r="I28" s="90"/>
      <c r="J28" s="92"/>
    </row>
    <row r="29" spans="1:10" ht="15">
      <c r="A29" s="88">
        <v>5</v>
      </c>
      <c r="B29" s="89" t="s">
        <v>228</v>
      </c>
      <c r="C29" s="89" t="s">
        <v>233</v>
      </c>
      <c r="D29" s="89" t="s">
        <v>239</v>
      </c>
      <c r="E29" s="89" t="s">
        <v>56</v>
      </c>
      <c r="F29" s="89">
        <v>1999</v>
      </c>
      <c r="G29" s="91" t="s">
        <v>428</v>
      </c>
      <c r="H29" s="90">
        <v>18</v>
      </c>
      <c r="I29" s="90">
        <v>80</v>
      </c>
      <c r="J29" s="92">
        <v>5</v>
      </c>
    </row>
    <row r="30" spans="1:10" ht="15">
      <c r="A30" s="88"/>
      <c r="B30" s="89" t="s">
        <v>228</v>
      </c>
      <c r="C30" s="89" t="s">
        <v>232</v>
      </c>
      <c r="D30" s="89" t="s">
        <v>238</v>
      </c>
      <c r="E30" s="89" t="s">
        <v>56</v>
      </c>
      <c r="F30" s="89">
        <v>1999</v>
      </c>
      <c r="G30" s="91" t="s">
        <v>432</v>
      </c>
      <c r="H30" s="90">
        <v>23</v>
      </c>
      <c r="I30" s="90"/>
      <c r="J30" s="92"/>
    </row>
    <row r="31" spans="1:10" ht="15.75" thickBot="1">
      <c r="A31" s="104"/>
      <c r="B31" s="105" t="s">
        <v>228</v>
      </c>
      <c r="C31" s="105" t="s">
        <v>235</v>
      </c>
      <c r="D31" s="105" t="s">
        <v>392</v>
      </c>
      <c r="E31" s="105" t="s">
        <v>56</v>
      </c>
      <c r="F31" s="105">
        <v>2000</v>
      </c>
      <c r="G31" s="108" t="s">
        <v>454</v>
      </c>
      <c r="H31" s="107">
        <v>29</v>
      </c>
      <c r="I31" s="107"/>
      <c r="J31" s="109"/>
    </row>
    <row r="32" spans="1:10" ht="15">
      <c r="A32" s="83"/>
      <c r="B32" s="84" t="s">
        <v>92</v>
      </c>
      <c r="C32" s="84" t="s">
        <v>200</v>
      </c>
      <c r="D32" s="84" t="s">
        <v>333</v>
      </c>
      <c r="E32" s="84" t="s">
        <v>56</v>
      </c>
      <c r="F32" s="84">
        <v>2000</v>
      </c>
      <c r="G32" s="86" t="s">
        <v>422</v>
      </c>
      <c r="H32" s="85">
        <v>6</v>
      </c>
      <c r="I32" s="85"/>
      <c r="J32" s="87"/>
    </row>
    <row r="33" spans="1:10" ht="15">
      <c r="A33" s="88"/>
      <c r="B33" s="89" t="s">
        <v>92</v>
      </c>
      <c r="C33" s="89" t="s">
        <v>203</v>
      </c>
      <c r="D33" s="89" t="s">
        <v>340</v>
      </c>
      <c r="E33" s="89" t="s">
        <v>56</v>
      </c>
      <c r="F33" s="89">
        <v>2000</v>
      </c>
      <c r="G33" s="91" t="s">
        <v>447</v>
      </c>
      <c r="H33" s="90">
        <v>14</v>
      </c>
      <c r="I33" s="90"/>
      <c r="J33" s="92"/>
    </row>
    <row r="34" spans="1:10" ht="15">
      <c r="A34" s="88">
        <v>6</v>
      </c>
      <c r="B34" s="89" t="s">
        <v>92</v>
      </c>
      <c r="C34" s="89" t="s">
        <v>205</v>
      </c>
      <c r="D34" s="89" t="s">
        <v>337</v>
      </c>
      <c r="E34" s="89" t="s">
        <v>56</v>
      </c>
      <c r="F34" s="89">
        <v>2000</v>
      </c>
      <c r="G34" s="91" t="s">
        <v>427</v>
      </c>
      <c r="H34" s="90">
        <v>17</v>
      </c>
      <c r="I34" s="90">
        <v>85</v>
      </c>
      <c r="J34" s="92"/>
    </row>
    <row r="35" spans="1:10" ht="15">
      <c r="A35" s="88"/>
      <c r="B35" s="89" t="s">
        <v>92</v>
      </c>
      <c r="C35" s="89" t="s">
        <v>199</v>
      </c>
      <c r="D35" s="89" t="s">
        <v>332</v>
      </c>
      <c r="E35" s="89" t="s">
        <v>61</v>
      </c>
      <c r="F35" s="89">
        <v>1999</v>
      </c>
      <c r="G35" s="91" t="s">
        <v>480</v>
      </c>
      <c r="H35" s="90">
        <v>24</v>
      </c>
      <c r="I35" s="90"/>
      <c r="J35" s="92">
        <v>6</v>
      </c>
    </row>
    <row r="36" spans="1:10" ht="15.75" thickBot="1">
      <c r="A36" s="94"/>
      <c r="B36" s="95" t="s">
        <v>92</v>
      </c>
      <c r="C36" s="95" t="s">
        <v>201</v>
      </c>
      <c r="D36" s="95" t="s">
        <v>334</v>
      </c>
      <c r="E36" s="95" t="s">
        <v>61</v>
      </c>
      <c r="F36" s="95">
        <v>1999</v>
      </c>
      <c r="G36" s="97" t="s">
        <v>480</v>
      </c>
      <c r="H36" s="96">
        <v>24</v>
      </c>
      <c r="I36" s="96"/>
      <c r="J36" s="98"/>
    </row>
    <row r="37" spans="1:10" ht="15">
      <c r="A37" s="99"/>
      <c r="B37" s="100" t="s">
        <v>41</v>
      </c>
      <c r="C37" s="100" t="s">
        <v>374</v>
      </c>
      <c r="D37" s="100" t="s">
        <v>361</v>
      </c>
      <c r="E37" s="100" t="s">
        <v>61</v>
      </c>
      <c r="F37" s="100">
        <v>1998</v>
      </c>
      <c r="G37" s="102" t="s">
        <v>497</v>
      </c>
      <c r="H37" s="101">
        <v>26</v>
      </c>
      <c r="I37" s="101"/>
      <c r="J37" s="103"/>
    </row>
    <row r="38" spans="1:10" ht="15">
      <c r="A38" s="88"/>
      <c r="B38" s="89" t="s">
        <v>41</v>
      </c>
      <c r="C38" s="89" t="s">
        <v>373</v>
      </c>
      <c r="D38" s="89" t="s">
        <v>360</v>
      </c>
      <c r="E38" s="89" t="s">
        <v>61</v>
      </c>
      <c r="F38" s="89">
        <v>1998</v>
      </c>
      <c r="G38" s="91" t="s">
        <v>498</v>
      </c>
      <c r="H38" s="90">
        <v>27</v>
      </c>
      <c r="I38" s="90"/>
      <c r="J38" s="92"/>
    </row>
    <row r="39" spans="1:10" ht="15">
      <c r="A39" s="88">
        <v>7</v>
      </c>
      <c r="B39" s="89" t="s">
        <v>41</v>
      </c>
      <c r="C39" s="89" t="s">
        <v>369</v>
      </c>
      <c r="D39" s="89" t="s">
        <v>356</v>
      </c>
      <c r="E39" s="89" t="s">
        <v>56</v>
      </c>
      <c r="F39" s="89">
        <v>1998</v>
      </c>
      <c r="G39" s="91" t="s">
        <v>419</v>
      </c>
      <c r="H39" s="90">
        <v>5</v>
      </c>
      <c r="I39" s="90">
        <v>91</v>
      </c>
      <c r="J39" s="92"/>
    </row>
    <row r="40" spans="1:10" ht="15">
      <c r="A40" s="88"/>
      <c r="B40" s="89" t="s">
        <v>41</v>
      </c>
      <c r="C40" s="89" t="s">
        <v>370</v>
      </c>
      <c r="D40" s="89" t="s">
        <v>357</v>
      </c>
      <c r="E40" s="89" t="s">
        <v>56</v>
      </c>
      <c r="F40" s="89">
        <v>1997</v>
      </c>
      <c r="G40" s="91" t="s">
        <v>446</v>
      </c>
      <c r="H40" s="90">
        <v>13</v>
      </c>
      <c r="I40" s="90"/>
      <c r="J40" s="92">
        <v>7</v>
      </c>
    </row>
    <row r="41" spans="1:10" ht="15.75" thickBot="1">
      <c r="A41" s="104"/>
      <c r="B41" s="105" t="s">
        <v>41</v>
      </c>
      <c r="C41" s="105" t="s">
        <v>368</v>
      </c>
      <c r="D41" s="105" t="s">
        <v>355</v>
      </c>
      <c r="E41" s="105" t="s">
        <v>56</v>
      </c>
      <c r="F41" s="105">
        <v>1998</v>
      </c>
      <c r="G41" s="108" t="s">
        <v>449</v>
      </c>
      <c r="H41" s="107">
        <v>20</v>
      </c>
      <c r="I41" s="107"/>
      <c r="J41" s="109"/>
    </row>
    <row r="42" spans="1:10" ht="15">
      <c r="A42" s="83"/>
      <c r="B42" s="84" t="s">
        <v>157</v>
      </c>
      <c r="C42" s="84" t="s">
        <v>206</v>
      </c>
      <c r="D42" s="84" t="s">
        <v>376</v>
      </c>
      <c r="E42" s="84" t="s">
        <v>56</v>
      </c>
      <c r="F42" s="84">
        <v>2000</v>
      </c>
      <c r="G42" s="86" t="s">
        <v>423</v>
      </c>
      <c r="H42" s="137">
        <v>10</v>
      </c>
      <c r="I42" s="85"/>
      <c r="J42" s="87"/>
    </row>
    <row r="43" spans="1:10" ht="15">
      <c r="A43" s="88"/>
      <c r="B43" s="89" t="s">
        <v>157</v>
      </c>
      <c r="C43" s="89" t="s">
        <v>213</v>
      </c>
      <c r="D43" s="89" t="s">
        <v>383</v>
      </c>
      <c r="E43" s="89" t="s">
        <v>56</v>
      </c>
      <c r="F43" s="89">
        <v>1999</v>
      </c>
      <c r="G43" s="91" t="s">
        <v>460</v>
      </c>
      <c r="H43" s="138">
        <v>39</v>
      </c>
      <c r="I43" s="90"/>
      <c r="J43" s="92"/>
    </row>
    <row r="44" spans="1:10" ht="15">
      <c r="A44" s="88">
        <v>8</v>
      </c>
      <c r="B44" s="89" t="s">
        <v>157</v>
      </c>
      <c r="C44" s="89" t="s">
        <v>209</v>
      </c>
      <c r="D44" s="89" t="s">
        <v>379</v>
      </c>
      <c r="E44" s="89" t="s">
        <v>61</v>
      </c>
      <c r="F44" s="89">
        <v>2000</v>
      </c>
      <c r="G44" s="91" t="s">
        <v>437</v>
      </c>
      <c r="H44" s="138">
        <v>4</v>
      </c>
      <c r="I44" s="90">
        <v>106</v>
      </c>
      <c r="J44" s="92"/>
    </row>
    <row r="45" spans="1:10" ht="15">
      <c r="A45" s="88"/>
      <c r="B45" s="89" t="s">
        <v>157</v>
      </c>
      <c r="C45" s="89" t="s">
        <v>207</v>
      </c>
      <c r="D45" s="89" t="s">
        <v>377</v>
      </c>
      <c r="E45" s="89" t="s">
        <v>61</v>
      </c>
      <c r="F45" s="89">
        <v>2000</v>
      </c>
      <c r="G45" s="91" t="s">
        <v>499</v>
      </c>
      <c r="H45" s="90">
        <v>11</v>
      </c>
      <c r="I45" s="90"/>
      <c r="J45" s="92">
        <v>8</v>
      </c>
    </row>
    <row r="46" spans="1:10" ht="15.75" thickBot="1">
      <c r="A46" s="94"/>
      <c r="B46" s="95" t="s">
        <v>157</v>
      </c>
      <c r="C46" s="95" t="s">
        <v>211</v>
      </c>
      <c r="D46" s="95" t="s">
        <v>381</v>
      </c>
      <c r="E46" s="95" t="s">
        <v>61</v>
      </c>
      <c r="F46" s="95">
        <v>2000</v>
      </c>
      <c r="G46" s="97" t="s">
        <v>500</v>
      </c>
      <c r="H46" s="96">
        <v>42</v>
      </c>
      <c r="I46" s="96"/>
      <c r="J46" s="98"/>
    </row>
    <row r="47" spans="1:10" ht="15">
      <c r="A47" s="99"/>
      <c r="B47" s="100" t="s">
        <v>9</v>
      </c>
      <c r="C47" s="100" t="s">
        <v>159</v>
      </c>
      <c r="D47" s="100" t="s">
        <v>12</v>
      </c>
      <c r="E47" s="100" t="s">
        <v>61</v>
      </c>
      <c r="F47" s="100">
        <v>2000</v>
      </c>
      <c r="G47" s="102" t="s">
        <v>492</v>
      </c>
      <c r="H47" s="101">
        <v>15</v>
      </c>
      <c r="I47" s="101"/>
      <c r="J47" s="103"/>
    </row>
    <row r="48" spans="1:10" ht="15">
      <c r="A48" s="88"/>
      <c r="B48" s="89" t="s">
        <v>9</v>
      </c>
      <c r="C48" s="89" t="s">
        <v>160</v>
      </c>
      <c r="D48" s="89" t="s">
        <v>341</v>
      </c>
      <c r="E48" s="89" t="s">
        <v>61</v>
      </c>
      <c r="F48" s="89">
        <v>1998</v>
      </c>
      <c r="G48" s="91" t="s">
        <v>501</v>
      </c>
      <c r="H48" s="90">
        <v>21</v>
      </c>
      <c r="I48" s="90"/>
      <c r="J48" s="92"/>
    </row>
    <row r="49" spans="1:10" ht="15">
      <c r="A49" s="88">
        <v>9</v>
      </c>
      <c r="B49" s="89" t="s">
        <v>9</v>
      </c>
      <c r="C49" s="89" t="s">
        <v>165</v>
      </c>
      <c r="D49" s="89" t="s">
        <v>13</v>
      </c>
      <c r="E49" s="89" t="s">
        <v>56</v>
      </c>
      <c r="F49" s="89">
        <v>1999</v>
      </c>
      <c r="G49" s="91" t="s">
        <v>443</v>
      </c>
      <c r="H49" s="90">
        <v>8</v>
      </c>
      <c r="I49" s="90">
        <v>113</v>
      </c>
      <c r="J49" s="92">
        <v>9</v>
      </c>
    </row>
    <row r="50" spans="1:10" ht="15">
      <c r="A50" s="88"/>
      <c r="B50" s="89" t="s">
        <v>9</v>
      </c>
      <c r="C50" s="89" t="s">
        <v>161</v>
      </c>
      <c r="D50" s="89" t="s">
        <v>345</v>
      </c>
      <c r="E50" s="89" t="s">
        <v>56</v>
      </c>
      <c r="F50" s="89">
        <v>1999</v>
      </c>
      <c r="G50" s="91" t="s">
        <v>455</v>
      </c>
      <c r="H50" s="90">
        <v>31</v>
      </c>
      <c r="I50" s="90"/>
      <c r="J50" s="92"/>
    </row>
    <row r="51" spans="1:10" ht="15.75" thickBot="1">
      <c r="A51" s="94"/>
      <c r="B51" s="95" t="s">
        <v>9</v>
      </c>
      <c r="C51" s="95" t="s">
        <v>164</v>
      </c>
      <c r="D51" s="95" t="s">
        <v>342</v>
      </c>
      <c r="E51" s="95" t="s">
        <v>56</v>
      </c>
      <c r="F51" s="95">
        <v>1998</v>
      </c>
      <c r="G51" s="97" t="s">
        <v>459</v>
      </c>
      <c r="H51" s="96">
        <v>38</v>
      </c>
      <c r="I51" s="96"/>
      <c r="J51" s="98"/>
    </row>
    <row r="64" spans="3:18" ht="15">
      <c r="C64" s="122"/>
      <c r="E64" s="122"/>
      <c r="R64" s="122"/>
    </row>
    <row r="65" spans="2:18" s="124" customFormat="1" ht="15">
      <c r="B65" s="122"/>
      <c r="C65" s="122"/>
      <c r="D65" s="122"/>
      <c r="E65" s="122"/>
      <c r="F65" s="122"/>
      <c r="G65" s="122"/>
      <c r="K65" s="122"/>
      <c r="L65" s="122"/>
      <c r="M65" s="122"/>
      <c r="N65" s="122"/>
      <c r="O65" s="122"/>
      <c r="P65" s="122"/>
      <c r="Q65" s="122"/>
      <c r="R65" s="122"/>
    </row>
    <row r="66" spans="2:18" s="124" customFormat="1" ht="15">
      <c r="B66" s="122"/>
      <c r="C66" s="122"/>
      <c r="D66" s="122"/>
      <c r="E66" s="122"/>
      <c r="F66" s="122"/>
      <c r="G66" s="122"/>
      <c r="K66" s="122"/>
      <c r="L66" s="122"/>
      <c r="M66" s="122"/>
      <c r="N66" s="122"/>
      <c r="O66" s="122"/>
      <c r="P66" s="122"/>
      <c r="Q66" s="122"/>
      <c r="R66" s="122"/>
    </row>
    <row r="67" spans="2:18" s="124" customFormat="1" ht="15">
      <c r="B67" s="122"/>
      <c r="C67" s="122"/>
      <c r="D67" s="122"/>
      <c r="E67" s="122"/>
      <c r="F67" s="122"/>
      <c r="G67" s="122"/>
      <c r="K67" s="122"/>
      <c r="L67" s="122"/>
      <c r="M67" s="122"/>
      <c r="N67" s="122"/>
      <c r="O67" s="122"/>
      <c r="P67" s="122"/>
      <c r="Q67" s="122"/>
      <c r="R67" s="122"/>
    </row>
    <row r="68" spans="2:18" s="124" customFormat="1" ht="15">
      <c r="B68" s="122"/>
      <c r="C68" s="122"/>
      <c r="D68" s="122"/>
      <c r="E68" s="122"/>
      <c r="F68" s="122"/>
      <c r="G68" s="122"/>
      <c r="K68" s="122"/>
      <c r="L68" s="122"/>
      <c r="M68" s="122"/>
      <c r="N68" s="122"/>
      <c r="O68" s="122"/>
      <c r="P68" s="122"/>
      <c r="Q68" s="122"/>
      <c r="R68" s="122"/>
    </row>
    <row r="69" spans="2:18" s="124" customFormat="1" ht="15">
      <c r="B69" s="122"/>
      <c r="C69" s="122"/>
      <c r="D69" s="122"/>
      <c r="E69" s="122"/>
      <c r="F69" s="122"/>
      <c r="G69" s="122"/>
      <c r="K69" s="122"/>
      <c r="L69" s="122"/>
      <c r="M69" s="122"/>
      <c r="N69" s="122"/>
      <c r="O69" s="122"/>
      <c r="P69" s="122"/>
      <c r="Q69" s="122"/>
      <c r="R69" s="122"/>
    </row>
    <row r="70" spans="2:18" s="124" customFormat="1" ht="15">
      <c r="B70" s="122"/>
      <c r="C70" s="122"/>
      <c r="D70" s="122"/>
      <c r="E70" s="122"/>
      <c r="F70" s="122"/>
      <c r="G70" s="122"/>
      <c r="K70" s="122"/>
      <c r="L70" s="122"/>
      <c r="M70" s="122"/>
      <c r="N70" s="122"/>
      <c r="O70" s="122"/>
      <c r="P70" s="122"/>
      <c r="Q70" s="122"/>
      <c r="R70" s="122"/>
    </row>
    <row r="71" spans="2:18" s="124" customFormat="1" ht="15">
      <c r="B71" s="122"/>
      <c r="C71" s="122"/>
      <c r="D71" s="122"/>
      <c r="E71" s="122"/>
      <c r="F71" s="122"/>
      <c r="G71" s="122"/>
      <c r="K71" s="122"/>
      <c r="L71" s="122"/>
      <c r="M71" s="122"/>
      <c r="N71" s="122"/>
      <c r="O71" s="122"/>
      <c r="P71" s="122"/>
      <c r="Q71" s="122"/>
      <c r="R71" s="122"/>
    </row>
    <row r="72" spans="2:18" s="124" customFormat="1" ht="15">
      <c r="B72" s="122"/>
      <c r="C72" s="122"/>
      <c r="D72" s="122"/>
      <c r="E72" s="122"/>
      <c r="F72" s="122"/>
      <c r="G72" s="122"/>
      <c r="K72" s="122"/>
      <c r="L72" s="122"/>
      <c r="M72" s="122"/>
      <c r="N72" s="122"/>
      <c r="O72" s="122"/>
      <c r="P72" s="122"/>
      <c r="Q72" s="122"/>
      <c r="R72" s="122"/>
    </row>
    <row r="73" spans="2:18" s="124" customFormat="1" ht="15">
      <c r="B73" s="122"/>
      <c r="C73" s="122"/>
      <c r="D73" s="122"/>
      <c r="E73" s="122"/>
      <c r="F73" s="122"/>
      <c r="G73" s="122"/>
      <c r="K73" s="122"/>
      <c r="L73" s="122"/>
      <c r="M73" s="122"/>
      <c r="N73" s="122"/>
      <c r="O73" s="122"/>
      <c r="P73" s="122"/>
      <c r="Q73" s="122"/>
      <c r="R73" s="122"/>
    </row>
    <row r="74" spans="2:18" s="124" customFormat="1" ht="15">
      <c r="B74" s="122"/>
      <c r="C74" s="122"/>
      <c r="D74" s="122"/>
      <c r="E74" s="122"/>
      <c r="F74" s="122"/>
      <c r="G74" s="122"/>
      <c r="K74" s="122"/>
      <c r="L74" s="122"/>
      <c r="M74" s="122"/>
      <c r="N74" s="122"/>
      <c r="O74" s="122"/>
      <c r="P74" s="122"/>
      <c r="Q74" s="122"/>
      <c r="R74" s="122"/>
    </row>
    <row r="75" spans="2:18" s="124" customFormat="1" ht="15">
      <c r="B75" s="122"/>
      <c r="C75" s="122"/>
      <c r="D75" s="122"/>
      <c r="E75" s="122"/>
      <c r="F75" s="122"/>
      <c r="G75" s="122"/>
      <c r="K75" s="122"/>
      <c r="L75" s="122"/>
      <c r="M75" s="122"/>
      <c r="N75" s="122"/>
      <c r="O75" s="122"/>
      <c r="P75" s="122"/>
      <c r="Q75" s="122"/>
      <c r="R75" s="122"/>
    </row>
    <row r="76" spans="2:18" s="124" customFormat="1" ht="15">
      <c r="B76" s="122"/>
      <c r="C76" s="122"/>
      <c r="D76" s="122"/>
      <c r="E76" s="122"/>
      <c r="F76" s="122"/>
      <c r="G76" s="122"/>
      <c r="K76" s="122"/>
      <c r="L76" s="122"/>
      <c r="M76" s="122"/>
      <c r="N76" s="122"/>
      <c r="O76" s="122"/>
      <c r="P76" s="122"/>
      <c r="Q76" s="122"/>
      <c r="R76" s="122"/>
    </row>
    <row r="77" spans="2:18" s="124" customFormat="1" ht="15">
      <c r="B77" s="122"/>
      <c r="C77" s="122"/>
      <c r="D77" s="122"/>
      <c r="E77" s="122"/>
      <c r="F77" s="122"/>
      <c r="G77" s="122"/>
      <c r="K77" s="122"/>
      <c r="L77" s="122"/>
      <c r="M77" s="122"/>
      <c r="N77" s="122"/>
      <c r="O77" s="122"/>
      <c r="P77" s="122"/>
      <c r="Q77" s="122"/>
      <c r="R77" s="122"/>
    </row>
    <row r="78" spans="2:18" s="124" customFormat="1" ht="15">
      <c r="B78" s="122"/>
      <c r="C78" s="122"/>
      <c r="D78" s="122"/>
      <c r="E78" s="122"/>
      <c r="F78" s="122"/>
      <c r="G78" s="122"/>
      <c r="K78" s="122"/>
      <c r="L78" s="122"/>
      <c r="M78" s="122"/>
      <c r="N78" s="122"/>
      <c r="O78" s="122"/>
      <c r="P78" s="122"/>
      <c r="Q78" s="122"/>
      <c r="R78" s="122"/>
    </row>
    <row r="79" spans="2:18" s="124" customFormat="1" ht="15">
      <c r="B79" s="122"/>
      <c r="C79" s="122"/>
      <c r="D79" s="122"/>
      <c r="E79" s="122"/>
      <c r="F79" s="122"/>
      <c r="G79" s="122"/>
      <c r="K79" s="122"/>
      <c r="L79" s="122"/>
      <c r="M79" s="122"/>
      <c r="N79" s="122"/>
      <c r="O79" s="122"/>
      <c r="P79" s="122"/>
      <c r="Q79" s="122"/>
      <c r="R79" s="122"/>
    </row>
    <row r="80" spans="2:18" s="124" customFormat="1" ht="15">
      <c r="B80" s="122"/>
      <c r="C80" s="122"/>
      <c r="D80" s="122"/>
      <c r="E80" s="122"/>
      <c r="F80" s="122"/>
      <c r="G80" s="122"/>
      <c r="K80" s="122"/>
      <c r="L80" s="122"/>
      <c r="M80" s="122"/>
      <c r="N80" s="122"/>
      <c r="O80" s="122"/>
      <c r="P80" s="122"/>
      <c r="Q80" s="122"/>
      <c r="R80" s="122"/>
    </row>
    <row r="81" spans="2:18" s="124" customFormat="1" ht="15">
      <c r="B81" s="122"/>
      <c r="C81" s="122"/>
      <c r="D81" s="122"/>
      <c r="E81" s="122"/>
      <c r="F81" s="122"/>
      <c r="G81" s="122"/>
      <c r="K81" s="122"/>
      <c r="L81" s="122"/>
      <c r="M81" s="122"/>
      <c r="N81" s="122"/>
      <c r="O81" s="122"/>
      <c r="P81" s="122"/>
      <c r="Q81" s="122"/>
      <c r="R81" s="122"/>
    </row>
    <row r="82" spans="2:18" s="124" customFormat="1" ht="15">
      <c r="B82" s="122"/>
      <c r="C82" s="122"/>
      <c r="D82" s="122"/>
      <c r="E82" s="122"/>
      <c r="F82" s="122"/>
      <c r="G82" s="122"/>
      <c r="K82" s="122"/>
      <c r="L82" s="122"/>
      <c r="M82" s="122"/>
      <c r="N82" s="122"/>
      <c r="O82" s="122"/>
      <c r="P82" s="122"/>
      <c r="Q82" s="122"/>
      <c r="R82" s="122"/>
    </row>
    <row r="83" spans="2:18" s="124" customFormat="1" ht="15">
      <c r="B83" s="122"/>
      <c r="C83" s="122"/>
      <c r="D83" s="122"/>
      <c r="E83" s="122"/>
      <c r="F83" s="122"/>
      <c r="G83" s="122"/>
      <c r="K83" s="122"/>
      <c r="L83" s="122"/>
      <c r="M83" s="122"/>
      <c r="N83" s="122"/>
      <c r="O83" s="122"/>
      <c r="P83" s="122"/>
      <c r="Q83" s="122"/>
      <c r="R83" s="122"/>
    </row>
    <row r="84" spans="2:18" s="124" customFormat="1" ht="15">
      <c r="B84" s="122"/>
      <c r="C84" s="122"/>
      <c r="D84" s="122"/>
      <c r="E84" s="122"/>
      <c r="F84" s="122"/>
      <c r="G84" s="122"/>
      <c r="K84" s="122"/>
      <c r="L84" s="122"/>
      <c r="M84" s="122"/>
      <c r="N84" s="122"/>
      <c r="O84" s="122"/>
      <c r="P84" s="122"/>
      <c r="Q84" s="122"/>
      <c r="R84" s="122"/>
    </row>
    <row r="85" spans="2:18" s="124" customFormat="1" ht="15">
      <c r="B85" s="122"/>
      <c r="C85" s="122"/>
      <c r="D85" s="122"/>
      <c r="E85" s="122"/>
      <c r="F85" s="122"/>
      <c r="G85" s="122"/>
      <c r="K85" s="122"/>
      <c r="L85" s="122"/>
      <c r="M85" s="122"/>
      <c r="N85" s="122"/>
      <c r="O85" s="122"/>
      <c r="P85" s="122"/>
      <c r="Q85" s="122"/>
      <c r="R85" s="122"/>
    </row>
    <row r="86" spans="2:18" s="124" customFormat="1" ht="15">
      <c r="B86" s="122"/>
      <c r="C86" s="122"/>
      <c r="D86" s="122"/>
      <c r="E86" s="122"/>
      <c r="F86" s="122"/>
      <c r="G86" s="122"/>
      <c r="K86" s="122"/>
      <c r="L86" s="122"/>
      <c r="M86" s="122"/>
      <c r="N86" s="122"/>
      <c r="O86" s="122"/>
      <c r="P86" s="122"/>
      <c r="Q86" s="122"/>
      <c r="R86" s="122"/>
    </row>
    <row r="87" spans="2:18" s="124" customFormat="1" ht="15">
      <c r="B87" s="122"/>
      <c r="C87" s="122"/>
      <c r="D87" s="122"/>
      <c r="E87" s="122"/>
      <c r="F87" s="122"/>
      <c r="G87" s="122"/>
      <c r="K87" s="122"/>
      <c r="L87" s="122"/>
      <c r="M87" s="122"/>
      <c r="N87" s="122"/>
      <c r="O87" s="122"/>
      <c r="P87" s="122"/>
      <c r="Q87" s="122"/>
      <c r="R87" s="122"/>
    </row>
    <row r="88" spans="2:18" s="124" customFormat="1" ht="15">
      <c r="B88" s="122"/>
      <c r="C88" s="122"/>
      <c r="D88" s="122"/>
      <c r="E88" s="122"/>
      <c r="F88" s="122"/>
      <c r="G88" s="122"/>
      <c r="K88" s="122"/>
      <c r="L88" s="122"/>
      <c r="M88" s="122"/>
      <c r="N88" s="122"/>
      <c r="O88" s="122"/>
      <c r="P88" s="122"/>
      <c r="Q88" s="122"/>
      <c r="R88" s="122"/>
    </row>
    <row r="89" spans="2:18" s="124" customFormat="1" ht="15">
      <c r="B89" s="122"/>
      <c r="C89" s="122"/>
      <c r="D89" s="122"/>
      <c r="E89" s="122"/>
      <c r="F89" s="122"/>
      <c r="G89" s="122"/>
      <c r="K89" s="122"/>
      <c r="L89" s="122"/>
      <c r="M89" s="122"/>
      <c r="N89" s="122"/>
      <c r="O89" s="122"/>
      <c r="P89" s="122"/>
      <c r="Q89" s="122"/>
      <c r="R89" s="122"/>
    </row>
    <row r="90" spans="2:18" s="124" customFormat="1" ht="15">
      <c r="B90" s="122"/>
      <c r="C90" s="122"/>
      <c r="D90" s="122"/>
      <c r="E90" s="122"/>
      <c r="F90" s="122"/>
      <c r="G90" s="122"/>
      <c r="K90" s="122"/>
      <c r="L90" s="122"/>
      <c r="M90" s="122"/>
      <c r="N90" s="122"/>
      <c r="O90" s="122"/>
      <c r="P90" s="122"/>
      <c r="Q90" s="122"/>
      <c r="R90" s="122"/>
    </row>
    <row r="91" spans="2:18" s="124" customFormat="1" ht="15">
      <c r="B91" s="122"/>
      <c r="C91" s="122"/>
      <c r="D91" s="122"/>
      <c r="E91" s="122"/>
      <c r="F91" s="122"/>
      <c r="G91" s="122"/>
      <c r="K91" s="122"/>
      <c r="L91" s="122"/>
      <c r="M91" s="122"/>
      <c r="N91" s="122"/>
      <c r="O91" s="122"/>
      <c r="P91" s="122"/>
      <c r="Q91" s="122"/>
      <c r="R91" s="122"/>
    </row>
    <row r="92" spans="2:18" s="124" customFormat="1" ht="15">
      <c r="B92" s="122"/>
      <c r="C92" s="122"/>
      <c r="D92" s="122"/>
      <c r="E92" s="122"/>
      <c r="F92" s="122"/>
      <c r="G92" s="122"/>
      <c r="K92" s="122"/>
      <c r="L92" s="122"/>
      <c r="M92" s="122"/>
      <c r="N92" s="122"/>
      <c r="O92" s="122"/>
      <c r="P92" s="122"/>
      <c r="Q92" s="122"/>
      <c r="R92" s="122"/>
    </row>
    <row r="93" spans="2:18" s="124" customFormat="1" ht="15">
      <c r="B93" s="122"/>
      <c r="C93" s="122"/>
      <c r="D93" s="122"/>
      <c r="E93" s="122"/>
      <c r="F93" s="122"/>
      <c r="G93" s="122"/>
      <c r="K93" s="122"/>
      <c r="L93" s="122"/>
      <c r="M93" s="122"/>
      <c r="N93" s="122"/>
      <c r="O93" s="122"/>
      <c r="P93" s="122"/>
      <c r="Q93" s="122"/>
      <c r="R93" s="122"/>
    </row>
    <row r="94" spans="2:18" s="124" customFormat="1" ht="15">
      <c r="B94" s="122"/>
      <c r="C94" s="122"/>
      <c r="D94" s="122"/>
      <c r="E94" s="122"/>
      <c r="F94" s="122"/>
      <c r="G94" s="122"/>
      <c r="K94" s="122"/>
      <c r="L94" s="122"/>
      <c r="M94" s="122"/>
      <c r="N94" s="122"/>
      <c r="O94" s="122"/>
      <c r="P94" s="122"/>
      <c r="Q94" s="122"/>
      <c r="R94" s="122"/>
    </row>
    <row r="95" spans="2:18" s="124" customFormat="1" ht="15">
      <c r="B95" s="122"/>
      <c r="C95" s="122"/>
      <c r="D95" s="122"/>
      <c r="E95" s="122"/>
      <c r="F95" s="122"/>
      <c r="G95" s="122"/>
      <c r="K95" s="122"/>
      <c r="L95" s="122"/>
      <c r="M95" s="122"/>
      <c r="N95" s="122"/>
      <c r="O95" s="122"/>
      <c r="P95" s="122"/>
      <c r="Q95" s="122"/>
      <c r="R95" s="122"/>
    </row>
    <row r="96" spans="2:18" s="124" customFormat="1" ht="15">
      <c r="B96" s="122"/>
      <c r="C96" s="122"/>
      <c r="D96" s="122"/>
      <c r="E96" s="122"/>
      <c r="F96" s="122"/>
      <c r="G96" s="122"/>
      <c r="K96" s="122"/>
      <c r="L96" s="122"/>
      <c r="M96" s="122"/>
      <c r="N96" s="122"/>
      <c r="O96" s="122"/>
      <c r="P96" s="122"/>
      <c r="Q96" s="122"/>
      <c r="R96" s="122"/>
    </row>
    <row r="97" spans="2:18" s="124" customFormat="1" ht="15">
      <c r="B97" s="122"/>
      <c r="C97" s="122"/>
      <c r="D97" s="122"/>
      <c r="E97" s="122"/>
      <c r="F97" s="122"/>
      <c r="G97" s="122"/>
      <c r="K97" s="122"/>
      <c r="L97" s="122"/>
      <c r="M97" s="122"/>
      <c r="N97" s="122"/>
      <c r="O97" s="122"/>
      <c r="P97" s="122"/>
      <c r="Q97" s="122"/>
      <c r="R97" s="122"/>
    </row>
    <row r="98" spans="2:18" s="124" customFormat="1" ht="15">
      <c r="B98" s="122"/>
      <c r="C98" s="122"/>
      <c r="D98" s="122"/>
      <c r="E98" s="122"/>
      <c r="F98" s="122"/>
      <c r="G98" s="122"/>
      <c r="K98" s="122"/>
      <c r="L98" s="122"/>
      <c r="M98" s="122"/>
      <c r="N98" s="122"/>
      <c r="O98" s="122"/>
      <c r="P98" s="122"/>
      <c r="Q98" s="122"/>
      <c r="R98" s="122"/>
    </row>
    <row r="99" spans="2:18" s="124" customFormat="1" ht="15">
      <c r="B99" s="122"/>
      <c r="C99" s="122"/>
      <c r="D99" s="122"/>
      <c r="E99" s="122"/>
      <c r="F99" s="122"/>
      <c r="G99" s="122"/>
      <c r="K99" s="122"/>
      <c r="L99" s="122"/>
      <c r="M99" s="122"/>
      <c r="N99" s="122"/>
      <c r="O99" s="122"/>
      <c r="P99" s="122"/>
      <c r="Q99" s="122"/>
      <c r="R99" s="122"/>
    </row>
    <row r="100" spans="2:18" s="124" customFormat="1" ht="15">
      <c r="B100" s="122"/>
      <c r="C100" s="122"/>
      <c r="D100" s="122"/>
      <c r="E100" s="122"/>
      <c r="F100" s="122"/>
      <c r="G100" s="122"/>
      <c r="K100" s="122"/>
      <c r="L100" s="122"/>
      <c r="M100" s="122"/>
      <c r="N100" s="122"/>
      <c r="O100" s="122"/>
      <c r="P100" s="122"/>
      <c r="Q100" s="122"/>
      <c r="R100" s="122"/>
    </row>
    <row r="101" spans="2:18" s="124" customFormat="1" ht="15">
      <c r="B101" s="122"/>
      <c r="C101" s="122"/>
      <c r="D101" s="122"/>
      <c r="E101" s="122"/>
      <c r="F101" s="122"/>
      <c r="G101" s="122"/>
      <c r="K101" s="122"/>
      <c r="L101" s="122"/>
      <c r="M101" s="122"/>
      <c r="N101" s="122"/>
      <c r="O101" s="122"/>
      <c r="P101" s="122"/>
      <c r="Q101" s="122"/>
      <c r="R101" s="122"/>
    </row>
    <row r="102" spans="2:18" s="124" customFormat="1" ht="15">
      <c r="B102" s="122"/>
      <c r="C102" s="122"/>
      <c r="D102" s="122"/>
      <c r="E102" s="122"/>
      <c r="F102" s="122"/>
      <c r="G102" s="122"/>
      <c r="K102" s="122"/>
      <c r="L102" s="122"/>
      <c r="M102" s="122"/>
      <c r="N102" s="122"/>
      <c r="O102" s="122"/>
      <c r="P102" s="122"/>
      <c r="Q102" s="122"/>
      <c r="R102" s="122"/>
    </row>
    <row r="103" spans="2:18" s="124" customFormat="1" ht="15">
      <c r="B103" s="122"/>
      <c r="C103" s="122"/>
      <c r="D103" s="122"/>
      <c r="E103" s="122"/>
      <c r="F103" s="122"/>
      <c r="G103" s="122"/>
      <c r="K103" s="122"/>
      <c r="L103" s="122"/>
      <c r="M103" s="122"/>
      <c r="N103" s="122"/>
      <c r="O103" s="122"/>
      <c r="P103" s="122"/>
      <c r="Q103" s="122"/>
      <c r="R103" s="122"/>
    </row>
    <row r="104" spans="2:18" s="124" customFormat="1" ht="15">
      <c r="B104" s="122"/>
      <c r="C104" s="122"/>
      <c r="D104" s="122"/>
      <c r="E104" s="122"/>
      <c r="F104" s="122"/>
      <c r="G104" s="122"/>
      <c r="K104" s="122"/>
      <c r="L104" s="122"/>
      <c r="M104" s="122"/>
      <c r="N104" s="122"/>
      <c r="O104" s="122"/>
      <c r="P104" s="122"/>
      <c r="Q104" s="122"/>
      <c r="R104" s="122"/>
    </row>
    <row r="105" spans="2:18" s="124" customFormat="1" ht="15">
      <c r="B105" s="122"/>
      <c r="C105" s="122"/>
      <c r="D105" s="122"/>
      <c r="E105" s="122"/>
      <c r="F105" s="122"/>
      <c r="G105" s="122"/>
      <c r="K105" s="122"/>
      <c r="L105" s="122"/>
      <c r="M105" s="122"/>
      <c r="N105" s="122"/>
      <c r="O105" s="122"/>
      <c r="P105" s="122"/>
      <c r="Q105" s="122"/>
      <c r="R105" s="122"/>
    </row>
    <row r="106" spans="2:18" s="124" customFormat="1" ht="15">
      <c r="B106" s="122"/>
      <c r="C106" s="122"/>
      <c r="D106" s="122"/>
      <c r="E106" s="122"/>
      <c r="F106" s="122"/>
      <c r="G106" s="122"/>
      <c r="K106" s="122"/>
      <c r="L106" s="122"/>
      <c r="M106" s="122"/>
      <c r="N106" s="122"/>
      <c r="O106" s="122"/>
      <c r="P106" s="122"/>
      <c r="Q106" s="122"/>
      <c r="R106" s="122"/>
    </row>
    <row r="107" spans="2:18" s="124" customFormat="1" ht="15">
      <c r="B107" s="122"/>
      <c r="C107" s="122"/>
      <c r="D107" s="122"/>
      <c r="E107" s="122"/>
      <c r="F107" s="122"/>
      <c r="G107" s="122"/>
      <c r="K107" s="122"/>
      <c r="L107" s="122"/>
      <c r="M107" s="122"/>
      <c r="N107" s="122"/>
      <c r="O107" s="122"/>
      <c r="P107" s="122"/>
      <c r="Q107" s="122"/>
      <c r="R107" s="122"/>
    </row>
    <row r="108" spans="2:18" s="124" customFormat="1" ht="15">
      <c r="B108" s="122"/>
      <c r="C108" s="122"/>
      <c r="D108" s="122"/>
      <c r="E108" s="122"/>
      <c r="F108" s="122"/>
      <c r="G108" s="122"/>
      <c r="K108" s="122"/>
      <c r="L108" s="122"/>
      <c r="M108" s="122"/>
      <c r="N108" s="122"/>
      <c r="O108" s="122"/>
      <c r="P108" s="122"/>
      <c r="Q108" s="122"/>
      <c r="R108" s="122"/>
    </row>
    <row r="109" spans="2:18" s="124" customFormat="1" ht="15">
      <c r="B109" s="122"/>
      <c r="C109" s="122"/>
      <c r="D109" s="122"/>
      <c r="E109" s="122"/>
      <c r="F109" s="122"/>
      <c r="G109" s="122"/>
      <c r="K109" s="122"/>
      <c r="L109" s="122"/>
      <c r="M109" s="122"/>
      <c r="N109" s="122"/>
      <c r="O109" s="122"/>
      <c r="P109" s="122"/>
      <c r="Q109" s="122"/>
      <c r="R109" s="122"/>
    </row>
    <row r="110" spans="2:18" s="124" customFormat="1" ht="15">
      <c r="B110" s="122"/>
      <c r="C110" s="122"/>
      <c r="D110" s="122"/>
      <c r="E110" s="122"/>
      <c r="F110" s="122"/>
      <c r="G110" s="122"/>
      <c r="K110" s="122"/>
      <c r="L110" s="122"/>
      <c r="M110" s="122"/>
      <c r="N110" s="122"/>
      <c r="O110" s="122"/>
      <c r="P110" s="122"/>
      <c r="Q110" s="122"/>
      <c r="R110" s="122"/>
    </row>
    <row r="111" spans="2:18" s="124" customFormat="1" ht="15">
      <c r="B111" s="122"/>
      <c r="C111" s="122"/>
      <c r="D111" s="122"/>
      <c r="E111" s="122"/>
      <c r="F111" s="122"/>
      <c r="G111" s="122"/>
      <c r="K111" s="122"/>
      <c r="L111" s="122"/>
      <c r="M111" s="122"/>
      <c r="N111" s="122"/>
      <c r="O111" s="122"/>
      <c r="P111" s="122"/>
      <c r="Q111" s="122"/>
      <c r="R111" s="122"/>
    </row>
    <row r="112" spans="2:18" s="124" customFormat="1" ht="15">
      <c r="B112" s="122"/>
      <c r="C112" s="122"/>
      <c r="D112" s="122"/>
      <c r="E112" s="122"/>
      <c r="F112" s="122"/>
      <c r="G112" s="122"/>
      <c r="K112" s="122"/>
      <c r="L112" s="122"/>
      <c r="M112" s="122"/>
      <c r="N112" s="122"/>
      <c r="O112" s="122"/>
      <c r="P112" s="122"/>
      <c r="Q112" s="122"/>
      <c r="R112" s="122"/>
    </row>
    <row r="113" spans="2:18" s="124" customFormat="1" ht="15">
      <c r="B113" s="122"/>
      <c r="C113" s="122"/>
      <c r="D113" s="122"/>
      <c r="E113" s="122"/>
      <c r="F113" s="122"/>
      <c r="G113" s="122"/>
      <c r="K113" s="122"/>
      <c r="L113" s="122"/>
      <c r="M113" s="122"/>
      <c r="N113" s="122"/>
      <c r="O113" s="122"/>
      <c r="P113" s="122"/>
      <c r="Q113" s="122"/>
      <c r="R113" s="122"/>
    </row>
    <row r="114" spans="2:18" s="124" customFormat="1" ht="15">
      <c r="B114" s="122"/>
      <c r="C114" s="122"/>
      <c r="D114" s="122"/>
      <c r="E114" s="122"/>
      <c r="F114" s="122"/>
      <c r="G114" s="122"/>
      <c r="K114" s="122"/>
      <c r="L114" s="122"/>
      <c r="M114" s="122"/>
      <c r="N114" s="122"/>
      <c r="O114" s="122"/>
      <c r="P114" s="122"/>
      <c r="Q114" s="122"/>
      <c r="R114" s="122"/>
    </row>
    <row r="115" spans="2:18" s="124" customFormat="1" ht="15">
      <c r="B115" s="122"/>
      <c r="C115" s="122"/>
      <c r="D115" s="122"/>
      <c r="E115" s="122"/>
      <c r="F115" s="122"/>
      <c r="G115" s="122"/>
      <c r="K115" s="122"/>
      <c r="L115" s="122"/>
      <c r="M115" s="122"/>
      <c r="N115" s="122"/>
      <c r="O115" s="122"/>
      <c r="P115" s="122"/>
      <c r="Q115" s="122"/>
      <c r="R115" s="122"/>
    </row>
    <row r="116" spans="2:18" s="124" customFormat="1" ht="15">
      <c r="B116" s="122"/>
      <c r="C116" s="122"/>
      <c r="D116" s="122"/>
      <c r="E116" s="122"/>
      <c r="F116" s="122"/>
      <c r="G116" s="122"/>
      <c r="K116" s="122"/>
      <c r="L116" s="122"/>
      <c r="M116" s="122"/>
      <c r="N116" s="122"/>
      <c r="O116" s="122"/>
      <c r="P116" s="122"/>
      <c r="Q116" s="122"/>
      <c r="R116" s="122"/>
    </row>
    <row r="117" spans="2:18" s="124" customFormat="1" ht="15">
      <c r="B117" s="122"/>
      <c r="C117" s="122"/>
      <c r="D117" s="122"/>
      <c r="E117" s="122"/>
      <c r="F117" s="122"/>
      <c r="G117" s="122"/>
      <c r="K117" s="122"/>
      <c r="L117" s="122"/>
      <c r="M117" s="122"/>
      <c r="N117" s="122"/>
      <c r="O117" s="122"/>
      <c r="P117" s="122"/>
      <c r="Q117" s="122"/>
      <c r="R117" s="122"/>
    </row>
    <row r="118" spans="2:18" s="124" customFormat="1" ht="15">
      <c r="B118" s="122"/>
      <c r="C118" s="122"/>
      <c r="D118" s="122"/>
      <c r="E118" s="122"/>
      <c r="F118" s="122"/>
      <c r="G118" s="122"/>
      <c r="K118" s="122"/>
      <c r="L118" s="122"/>
      <c r="M118" s="122"/>
      <c r="N118" s="122"/>
      <c r="O118" s="122"/>
      <c r="P118" s="122"/>
      <c r="Q118" s="122"/>
      <c r="R118" s="122"/>
    </row>
    <row r="119" spans="2:18" s="124" customFormat="1" ht="15">
      <c r="B119" s="122"/>
      <c r="C119" s="122"/>
      <c r="D119" s="122"/>
      <c r="E119" s="122"/>
      <c r="F119" s="122"/>
      <c r="G119" s="122"/>
      <c r="K119" s="122"/>
      <c r="L119" s="122"/>
      <c r="M119" s="122"/>
      <c r="N119" s="122"/>
      <c r="O119" s="122"/>
      <c r="P119" s="122"/>
      <c r="Q119" s="122"/>
      <c r="R119" s="122"/>
    </row>
    <row r="120" spans="2:18" s="124" customFormat="1" ht="15">
      <c r="B120" s="122"/>
      <c r="C120" s="122"/>
      <c r="D120" s="122"/>
      <c r="E120" s="122"/>
      <c r="F120" s="122"/>
      <c r="G120" s="122"/>
      <c r="K120" s="122"/>
      <c r="L120" s="122"/>
      <c r="M120" s="122"/>
      <c r="N120" s="122"/>
      <c r="O120" s="122"/>
      <c r="P120" s="122"/>
      <c r="Q120" s="122"/>
      <c r="R120" s="122"/>
    </row>
    <row r="121" spans="2:18" s="124" customFormat="1" ht="15">
      <c r="B121" s="122"/>
      <c r="C121" s="122"/>
      <c r="D121" s="122"/>
      <c r="E121" s="122"/>
      <c r="F121" s="122"/>
      <c r="G121" s="122"/>
      <c r="K121" s="122"/>
      <c r="L121" s="122"/>
      <c r="M121" s="122"/>
      <c r="N121" s="122"/>
      <c r="O121" s="122"/>
      <c r="P121" s="122"/>
      <c r="Q121" s="122"/>
      <c r="R121" s="122"/>
    </row>
    <row r="122" spans="2:18" s="124" customFormat="1" ht="15">
      <c r="B122" s="122"/>
      <c r="C122" s="122"/>
      <c r="D122" s="122"/>
      <c r="E122" s="122"/>
      <c r="F122" s="122"/>
      <c r="G122" s="122"/>
      <c r="K122" s="122"/>
      <c r="L122" s="122"/>
      <c r="M122" s="122"/>
      <c r="N122" s="122"/>
      <c r="O122" s="122"/>
      <c r="P122" s="122"/>
      <c r="Q122" s="122"/>
      <c r="R122" s="122"/>
    </row>
    <row r="123" spans="2:18" s="124" customFormat="1" ht="15">
      <c r="B123" s="122"/>
      <c r="C123" s="122"/>
      <c r="D123" s="122"/>
      <c r="E123" s="122"/>
      <c r="F123" s="122"/>
      <c r="G123" s="122"/>
      <c r="K123" s="122"/>
      <c r="L123" s="122"/>
      <c r="M123" s="122"/>
      <c r="N123" s="122"/>
      <c r="O123" s="122"/>
      <c r="P123" s="122"/>
      <c r="Q123" s="122"/>
      <c r="R123" s="122"/>
    </row>
    <row r="124" spans="2:18" s="124" customFormat="1" ht="15">
      <c r="B124" s="122"/>
      <c r="C124" s="122"/>
      <c r="D124" s="122"/>
      <c r="E124" s="122"/>
      <c r="F124" s="122"/>
      <c r="G124" s="122"/>
      <c r="K124" s="122"/>
      <c r="L124" s="122"/>
      <c r="M124" s="122"/>
      <c r="N124" s="122"/>
      <c r="O124" s="122"/>
      <c r="P124" s="122"/>
      <c r="Q124" s="122"/>
      <c r="R124" s="122"/>
    </row>
    <row r="125" spans="2:18" s="124" customFormat="1" ht="15">
      <c r="B125" s="122"/>
      <c r="C125" s="122"/>
      <c r="D125" s="122"/>
      <c r="E125" s="122"/>
      <c r="F125" s="122"/>
      <c r="G125" s="122"/>
      <c r="K125" s="122"/>
      <c r="L125" s="122"/>
      <c r="M125" s="122"/>
      <c r="N125" s="122"/>
      <c r="O125" s="122"/>
      <c r="P125" s="122"/>
      <c r="Q125" s="122"/>
      <c r="R125" s="122"/>
    </row>
    <row r="126" spans="2:18" s="124" customFormat="1" ht="15">
      <c r="B126" s="122"/>
      <c r="C126" s="122"/>
      <c r="D126" s="122"/>
      <c r="E126" s="122"/>
      <c r="F126" s="122"/>
      <c r="G126" s="122"/>
      <c r="K126" s="122"/>
      <c r="L126" s="122"/>
      <c r="M126" s="122"/>
      <c r="N126" s="122"/>
      <c r="O126" s="122"/>
      <c r="P126" s="122"/>
      <c r="Q126" s="122"/>
      <c r="R126" s="122"/>
    </row>
    <row r="127" spans="2:18" s="124" customFormat="1" ht="15">
      <c r="B127" s="122"/>
      <c r="C127" s="122"/>
      <c r="D127" s="122"/>
      <c r="E127" s="122"/>
      <c r="F127" s="122"/>
      <c r="G127" s="122"/>
      <c r="K127" s="122"/>
      <c r="L127" s="122"/>
      <c r="M127" s="122"/>
      <c r="N127" s="122"/>
      <c r="O127" s="122"/>
      <c r="P127" s="122"/>
      <c r="Q127" s="122"/>
      <c r="R127" s="122"/>
    </row>
    <row r="128" spans="2:18" s="124" customFormat="1" ht="15">
      <c r="B128" s="122"/>
      <c r="C128" s="122"/>
      <c r="D128" s="122"/>
      <c r="E128" s="122"/>
      <c r="F128" s="122"/>
      <c r="G128" s="122"/>
      <c r="K128" s="122"/>
      <c r="L128" s="122"/>
      <c r="M128" s="122"/>
      <c r="N128" s="122"/>
      <c r="O128" s="122"/>
      <c r="P128" s="122"/>
      <c r="Q128" s="122"/>
      <c r="R128" s="122"/>
    </row>
    <row r="129" spans="2:18" s="124" customFormat="1" ht="15">
      <c r="B129" s="122"/>
      <c r="C129" s="122"/>
      <c r="D129" s="122"/>
      <c r="E129" s="122"/>
      <c r="F129" s="122"/>
      <c r="G129" s="122"/>
      <c r="K129" s="122"/>
      <c r="L129" s="122"/>
      <c r="M129" s="122"/>
      <c r="N129" s="122"/>
      <c r="O129" s="122"/>
      <c r="P129" s="122"/>
      <c r="Q129" s="122"/>
      <c r="R129" s="122"/>
    </row>
    <row r="130" spans="2:18" s="124" customFormat="1" ht="15">
      <c r="B130" s="122"/>
      <c r="C130" s="122"/>
      <c r="D130" s="122"/>
      <c r="E130" s="122"/>
      <c r="F130" s="122"/>
      <c r="G130" s="122"/>
      <c r="K130" s="122"/>
      <c r="L130" s="122"/>
      <c r="M130" s="122"/>
      <c r="N130" s="122"/>
      <c r="O130" s="122"/>
      <c r="P130" s="122"/>
      <c r="Q130" s="122"/>
      <c r="R130" s="122"/>
    </row>
    <row r="131" spans="2:18" s="124" customFormat="1" ht="15">
      <c r="B131" s="122"/>
      <c r="C131" s="122"/>
      <c r="D131" s="122"/>
      <c r="E131" s="122"/>
      <c r="F131" s="122"/>
      <c r="G131" s="122"/>
      <c r="K131" s="122"/>
      <c r="L131" s="122"/>
      <c r="M131" s="122"/>
      <c r="N131" s="122"/>
      <c r="O131" s="122"/>
      <c r="P131" s="122"/>
      <c r="Q131" s="122"/>
      <c r="R131" s="122"/>
    </row>
    <row r="132" spans="2:18" s="124" customFormat="1" ht="15">
      <c r="B132" s="122"/>
      <c r="C132" s="122"/>
      <c r="D132" s="122"/>
      <c r="E132" s="122"/>
      <c r="F132" s="122"/>
      <c r="G132" s="122"/>
      <c r="K132" s="122"/>
      <c r="L132" s="122"/>
      <c r="M132" s="122"/>
      <c r="N132" s="122"/>
      <c r="O132" s="122"/>
      <c r="P132" s="122"/>
      <c r="Q132" s="122"/>
      <c r="R132" s="122"/>
    </row>
    <row r="133" spans="2:18" s="124" customFormat="1" ht="15">
      <c r="B133" s="122"/>
      <c r="C133" s="122"/>
      <c r="D133" s="122"/>
      <c r="E133" s="122"/>
      <c r="F133" s="122"/>
      <c r="G133" s="122"/>
      <c r="K133" s="122"/>
      <c r="L133" s="122"/>
      <c r="M133" s="122"/>
      <c r="N133" s="122"/>
      <c r="O133" s="122"/>
      <c r="P133" s="122"/>
      <c r="Q133" s="122"/>
      <c r="R133" s="122"/>
    </row>
    <row r="134" spans="2:18" s="124" customFormat="1" ht="15">
      <c r="B134" s="122"/>
      <c r="C134" s="122"/>
      <c r="D134" s="122"/>
      <c r="E134" s="122"/>
      <c r="F134" s="122"/>
      <c r="G134" s="122"/>
      <c r="K134" s="122"/>
      <c r="L134" s="122"/>
      <c r="M134" s="122"/>
      <c r="N134" s="122"/>
      <c r="O134" s="122"/>
      <c r="P134" s="122"/>
      <c r="Q134" s="122"/>
      <c r="R134" s="122"/>
    </row>
    <row r="135" spans="3:18" ht="15">
      <c r="C135" s="122"/>
      <c r="E135" s="122"/>
      <c r="R135" s="122"/>
    </row>
    <row r="136" spans="3:18" ht="15">
      <c r="C136" s="122"/>
      <c r="E136" s="122"/>
      <c r="R136" s="122"/>
    </row>
    <row r="137" spans="3:18" ht="15">
      <c r="C137" s="122"/>
      <c r="E137" s="122"/>
      <c r="R137" s="122"/>
    </row>
    <row r="138" spans="3:18" ht="15">
      <c r="C138" s="122"/>
      <c r="E138" s="122"/>
      <c r="R138" s="122"/>
    </row>
    <row r="139" spans="3:18" ht="15">
      <c r="C139" s="122"/>
      <c r="E139" s="122"/>
      <c r="R139" s="122"/>
    </row>
    <row r="140" spans="3:18" ht="15">
      <c r="C140" s="122"/>
      <c r="E140" s="122"/>
      <c r="R140" s="122"/>
    </row>
    <row r="141" spans="3:18" ht="15">
      <c r="C141" s="122"/>
      <c r="E141" s="122"/>
      <c r="R141" s="122"/>
    </row>
    <row r="142" spans="3:18" ht="15">
      <c r="C142" s="122"/>
      <c r="E142" s="122"/>
      <c r="R142" s="122"/>
    </row>
  </sheetData>
  <sheetProtection/>
  <mergeCells count="4">
    <mergeCell ref="A1:J1"/>
    <mergeCell ref="A2:J2"/>
    <mergeCell ref="A4:J4"/>
    <mergeCell ref="A5:B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4"/>
  <sheetViews>
    <sheetView zoomScalePageLayoutView="0" workbookViewId="0" topLeftCell="A7">
      <selection activeCell="A7" sqref="A7:J41"/>
    </sheetView>
  </sheetViews>
  <sheetFormatPr defaultColWidth="9.140625" defaultRowHeight="15"/>
  <cols>
    <col min="1" max="1" width="5.28125" style="32" customWidth="1"/>
    <col min="2" max="2" width="18.421875" style="0" customWidth="1"/>
    <col min="3" max="3" width="7.28125" style="32" customWidth="1"/>
    <col min="4" max="4" width="16.421875" style="0" customWidth="1"/>
    <col min="5" max="5" width="5.8515625" style="32" hidden="1" customWidth="1"/>
    <col min="6" max="6" width="5.140625" style="0" hidden="1" customWidth="1"/>
    <col min="7" max="7" width="14.8515625" style="0" hidden="1" customWidth="1"/>
    <col min="8" max="8" width="16.140625" style="32" hidden="1" customWidth="1"/>
    <col min="9" max="9" width="12.421875" style="32" hidden="1" customWidth="1"/>
    <col min="10" max="10" width="12.57421875" style="32" customWidth="1"/>
    <col min="11" max="11" width="6.421875" style="0" customWidth="1"/>
    <col min="12" max="12" width="19.8515625" style="0" customWidth="1"/>
    <col min="14" max="14" width="8.57421875" style="0" customWidth="1"/>
    <col min="15" max="15" width="21.421875" style="0" customWidth="1"/>
    <col min="18" max="18" width="9.140625" style="32" customWidth="1"/>
  </cols>
  <sheetData>
    <row r="1" spans="1:27" s="72" customFormat="1" ht="15" customHeight="1">
      <c r="A1" s="341" t="s">
        <v>464</v>
      </c>
      <c r="B1" s="341"/>
      <c r="C1" s="341"/>
      <c r="D1" s="341"/>
      <c r="E1" s="341"/>
      <c r="F1" s="341"/>
      <c r="G1" s="341"/>
      <c r="H1" s="341"/>
      <c r="I1" s="341"/>
      <c r="J1" s="341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72" customFormat="1" ht="18" customHeight="1">
      <c r="A2" s="317" t="s">
        <v>463</v>
      </c>
      <c r="B2" s="317"/>
      <c r="C2" s="317"/>
      <c r="D2" s="317"/>
      <c r="E2" s="317"/>
      <c r="F2" s="317"/>
      <c r="G2" s="317"/>
      <c r="H2" s="317"/>
      <c r="I2" s="317"/>
      <c r="J2" s="31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3" s="72" customFormat="1" ht="15">
      <c r="A3" s="32"/>
      <c r="K3" s="5"/>
      <c r="L3" s="5"/>
      <c r="M3" s="5"/>
      <c r="N3" s="5"/>
      <c r="O3" s="5"/>
      <c r="P3" s="5"/>
      <c r="Q3" s="5"/>
      <c r="R3" s="5"/>
      <c r="W3" s="16" t="s">
        <v>151</v>
      </c>
    </row>
    <row r="4" spans="1:27" s="72" customFormat="1" ht="18.75">
      <c r="A4" s="318" t="s">
        <v>486</v>
      </c>
      <c r="B4" s="318"/>
      <c r="C4" s="318"/>
      <c r="D4" s="318"/>
      <c r="E4" s="318"/>
      <c r="F4" s="318"/>
      <c r="G4" s="318"/>
      <c r="H4" s="318"/>
      <c r="I4" s="318"/>
      <c r="J4" s="318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10" s="77" customFormat="1" ht="15.75" customHeight="1" thickBot="1">
      <c r="A5" s="342" t="s">
        <v>150</v>
      </c>
      <c r="B5" s="342"/>
      <c r="C5" s="76"/>
      <c r="D5" s="76"/>
      <c r="E5" s="76"/>
      <c r="F5" s="76"/>
      <c r="G5" s="76"/>
      <c r="H5" s="76" t="s">
        <v>485</v>
      </c>
      <c r="J5" s="76"/>
    </row>
    <row r="6" spans="1:10" ht="30.75" thickBot="1">
      <c r="A6" s="78" t="s">
        <v>487</v>
      </c>
      <c r="B6" s="79" t="s">
        <v>468</v>
      </c>
      <c r="C6" s="79" t="s">
        <v>469</v>
      </c>
      <c r="D6" s="79" t="s">
        <v>470</v>
      </c>
      <c r="E6" s="79" t="s">
        <v>484</v>
      </c>
      <c r="F6" s="79" t="s">
        <v>471</v>
      </c>
      <c r="G6" s="80" t="s">
        <v>482</v>
      </c>
      <c r="H6" s="80" t="s">
        <v>483</v>
      </c>
      <c r="I6" s="81" t="s">
        <v>472</v>
      </c>
      <c r="J6" s="82" t="s">
        <v>481</v>
      </c>
    </row>
    <row r="7" spans="1:10" ht="15">
      <c r="A7" s="83"/>
      <c r="B7" s="84" t="s">
        <v>41</v>
      </c>
      <c r="C7" s="85" t="s">
        <v>121</v>
      </c>
      <c r="D7" s="84" t="s">
        <v>44</v>
      </c>
      <c r="E7" s="85" t="s">
        <v>56</v>
      </c>
      <c r="F7" s="84">
        <v>2000</v>
      </c>
      <c r="G7" s="86" t="s">
        <v>418</v>
      </c>
      <c r="H7" s="85">
        <v>2</v>
      </c>
      <c r="I7" s="85"/>
      <c r="J7" s="87"/>
    </row>
    <row r="8" spans="1:10" ht="15">
      <c r="A8" s="88"/>
      <c r="B8" s="89" t="s">
        <v>41</v>
      </c>
      <c r="C8" s="90" t="s">
        <v>122</v>
      </c>
      <c r="D8" s="89" t="s">
        <v>45</v>
      </c>
      <c r="E8" s="90" t="s">
        <v>56</v>
      </c>
      <c r="F8" s="89">
        <v>2001</v>
      </c>
      <c r="G8" s="91" t="s">
        <v>419</v>
      </c>
      <c r="H8" s="90">
        <v>3</v>
      </c>
      <c r="I8" s="90"/>
      <c r="J8" s="92"/>
    </row>
    <row r="9" spans="1:10" ht="15">
      <c r="A9" s="88">
        <v>1</v>
      </c>
      <c r="B9" s="89" t="s">
        <v>41</v>
      </c>
      <c r="C9" s="90" t="s">
        <v>124</v>
      </c>
      <c r="D9" s="89" t="s">
        <v>420</v>
      </c>
      <c r="E9" s="90" t="s">
        <v>56</v>
      </c>
      <c r="F9" s="89">
        <v>2000</v>
      </c>
      <c r="G9" s="91" t="s">
        <v>421</v>
      </c>
      <c r="H9" s="90">
        <v>4</v>
      </c>
      <c r="I9" s="90">
        <v>19</v>
      </c>
      <c r="J9" s="92">
        <v>1</v>
      </c>
    </row>
    <row r="10" spans="1:10" ht="15">
      <c r="A10" s="88"/>
      <c r="B10" s="89" t="s">
        <v>41</v>
      </c>
      <c r="C10" s="93" t="s">
        <v>117</v>
      </c>
      <c r="D10" s="89" t="s">
        <v>330</v>
      </c>
      <c r="E10" s="90" t="s">
        <v>61</v>
      </c>
      <c r="F10" s="89">
        <v>2000</v>
      </c>
      <c r="G10" s="91" t="s">
        <v>431</v>
      </c>
      <c r="H10" s="90">
        <v>4</v>
      </c>
      <c r="I10" s="90"/>
      <c r="J10" s="92"/>
    </row>
    <row r="11" spans="1:10" ht="15.75" thickBot="1">
      <c r="A11" s="94"/>
      <c r="B11" s="95" t="s">
        <v>41</v>
      </c>
      <c r="C11" s="96" t="s">
        <v>119</v>
      </c>
      <c r="D11" s="95" t="s">
        <v>48</v>
      </c>
      <c r="E11" s="96" t="s">
        <v>61</v>
      </c>
      <c r="F11" s="95">
        <v>2000</v>
      </c>
      <c r="G11" s="97" t="s">
        <v>436</v>
      </c>
      <c r="H11" s="96">
        <v>6</v>
      </c>
      <c r="I11" s="96"/>
      <c r="J11" s="98"/>
    </row>
    <row r="12" spans="1:10" ht="15">
      <c r="A12" s="99"/>
      <c r="B12" s="100" t="s">
        <v>14</v>
      </c>
      <c r="C12" s="101" t="s">
        <v>106</v>
      </c>
      <c r="D12" s="100" t="s">
        <v>262</v>
      </c>
      <c r="E12" s="101" t="s">
        <v>56</v>
      </c>
      <c r="F12" s="100">
        <v>2000</v>
      </c>
      <c r="G12" s="102" t="s">
        <v>424</v>
      </c>
      <c r="H12" s="101">
        <v>8</v>
      </c>
      <c r="I12" s="101"/>
      <c r="J12" s="103"/>
    </row>
    <row r="13" spans="1:10" ht="15">
      <c r="A13" s="88"/>
      <c r="B13" s="89" t="s">
        <v>14</v>
      </c>
      <c r="C13" s="90" t="s">
        <v>107</v>
      </c>
      <c r="D13" s="89" t="s">
        <v>265</v>
      </c>
      <c r="E13" s="90" t="s">
        <v>56</v>
      </c>
      <c r="F13" s="89">
        <v>2000</v>
      </c>
      <c r="G13" s="91" t="s">
        <v>425</v>
      </c>
      <c r="H13" s="90">
        <v>9</v>
      </c>
      <c r="I13" s="90"/>
      <c r="J13" s="92"/>
    </row>
    <row r="14" spans="1:10" ht="15">
      <c r="A14" s="88">
        <v>2</v>
      </c>
      <c r="B14" s="89" t="s">
        <v>14</v>
      </c>
      <c r="C14" s="90" t="s">
        <v>108</v>
      </c>
      <c r="D14" s="89" t="s">
        <v>267</v>
      </c>
      <c r="E14" s="90" t="s">
        <v>56</v>
      </c>
      <c r="F14" s="89">
        <v>2000</v>
      </c>
      <c r="G14" s="91" t="s">
        <v>426</v>
      </c>
      <c r="H14" s="90">
        <v>10</v>
      </c>
      <c r="I14" s="90">
        <v>30</v>
      </c>
      <c r="J14" s="92">
        <v>2</v>
      </c>
    </row>
    <row r="15" spans="1:10" ht="15">
      <c r="A15" s="88"/>
      <c r="B15" s="89" t="s">
        <v>14</v>
      </c>
      <c r="C15" s="90" t="s">
        <v>104</v>
      </c>
      <c r="D15" s="89" t="s">
        <v>266</v>
      </c>
      <c r="E15" s="90" t="s">
        <v>61</v>
      </c>
      <c r="F15" s="89">
        <v>2000</v>
      </c>
      <c r="G15" s="91" t="s">
        <v>448</v>
      </c>
      <c r="H15" s="90">
        <v>1</v>
      </c>
      <c r="I15" s="90"/>
      <c r="J15" s="92"/>
    </row>
    <row r="16" spans="1:10" ht="15.75" thickBot="1">
      <c r="A16" s="104"/>
      <c r="B16" s="105" t="s">
        <v>14</v>
      </c>
      <c r="C16" s="106" t="s">
        <v>101</v>
      </c>
      <c r="D16" s="105" t="s">
        <v>260</v>
      </c>
      <c r="E16" s="107" t="s">
        <v>61</v>
      </c>
      <c r="F16" s="105">
        <v>2000</v>
      </c>
      <c r="G16" s="108" t="s">
        <v>427</v>
      </c>
      <c r="H16" s="107">
        <v>2</v>
      </c>
      <c r="I16" s="107"/>
      <c r="J16" s="109"/>
    </row>
    <row r="17" spans="1:10" ht="15">
      <c r="A17" s="83"/>
      <c r="B17" s="84" t="s">
        <v>24</v>
      </c>
      <c r="C17" s="85" t="s">
        <v>116</v>
      </c>
      <c r="D17" s="84" t="s">
        <v>36</v>
      </c>
      <c r="E17" s="85" t="s">
        <v>56</v>
      </c>
      <c r="F17" s="84">
        <v>2001</v>
      </c>
      <c r="G17" s="86" t="s">
        <v>417</v>
      </c>
      <c r="H17" s="85">
        <v>1</v>
      </c>
      <c r="I17" s="85"/>
      <c r="J17" s="87"/>
    </row>
    <row r="18" spans="1:10" ht="15">
      <c r="A18" s="88"/>
      <c r="B18" s="89" t="s">
        <v>24</v>
      </c>
      <c r="C18" s="90" t="s">
        <v>115</v>
      </c>
      <c r="D18" s="89" t="s">
        <v>390</v>
      </c>
      <c r="E18" s="90" t="s">
        <v>56</v>
      </c>
      <c r="F18" s="89">
        <v>2000</v>
      </c>
      <c r="G18" s="91" t="s">
        <v>429</v>
      </c>
      <c r="H18" s="90">
        <v>13</v>
      </c>
      <c r="I18" s="90"/>
      <c r="J18" s="92"/>
    </row>
    <row r="19" spans="1:10" ht="15">
      <c r="A19" s="88">
        <v>3</v>
      </c>
      <c r="B19" s="89" t="s">
        <v>24</v>
      </c>
      <c r="C19" s="90" t="s">
        <v>113</v>
      </c>
      <c r="D19" s="89" t="s">
        <v>34</v>
      </c>
      <c r="E19" s="90" t="s">
        <v>56</v>
      </c>
      <c r="F19" s="89">
        <v>2002</v>
      </c>
      <c r="G19" s="91" t="s">
        <v>430</v>
      </c>
      <c r="H19" s="90">
        <v>14</v>
      </c>
      <c r="I19" s="90">
        <v>47</v>
      </c>
      <c r="J19" s="92">
        <v>3</v>
      </c>
    </row>
    <row r="20" spans="1:10" ht="15">
      <c r="A20" s="88"/>
      <c r="B20" s="89" t="s">
        <v>24</v>
      </c>
      <c r="C20" s="90" t="s">
        <v>110</v>
      </c>
      <c r="D20" s="89" t="s">
        <v>38</v>
      </c>
      <c r="E20" s="90" t="s">
        <v>61</v>
      </c>
      <c r="F20" s="89">
        <v>2001</v>
      </c>
      <c r="G20" s="91" t="s">
        <v>473</v>
      </c>
      <c r="H20" s="90">
        <v>8</v>
      </c>
      <c r="I20" s="90"/>
      <c r="J20" s="92"/>
    </row>
    <row r="21" spans="1:10" ht="15.75" thickBot="1">
      <c r="A21" s="94"/>
      <c r="B21" s="95" t="s">
        <v>24</v>
      </c>
      <c r="C21" s="96" t="s">
        <v>111</v>
      </c>
      <c r="D21" s="95" t="s">
        <v>39</v>
      </c>
      <c r="E21" s="96" t="s">
        <v>61</v>
      </c>
      <c r="F21" s="95">
        <v>2001</v>
      </c>
      <c r="G21" s="97" t="s">
        <v>460</v>
      </c>
      <c r="H21" s="96">
        <v>11</v>
      </c>
      <c r="I21" s="96"/>
      <c r="J21" s="98"/>
    </row>
    <row r="22" spans="1:10" ht="15">
      <c r="A22" s="99"/>
      <c r="B22" s="100" t="s">
        <v>62</v>
      </c>
      <c r="C22" s="101" t="s">
        <v>126</v>
      </c>
      <c r="D22" s="100" t="s">
        <v>68</v>
      </c>
      <c r="E22" s="101" t="s">
        <v>61</v>
      </c>
      <c r="F22" s="100">
        <v>2000</v>
      </c>
      <c r="G22" s="102" t="s">
        <v>451</v>
      </c>
      <c r="H22" s="101">
        <v>5</v>
      </c>
      <c r="I22" s="101"/>
      <c r="J22" s="103"/>
    </row>
    <row r="23" spans="1:10" ht="15">
      <c r="A23" s="88"/>
      <c r="B23" s="89" t="s">
        <v>62</v>
      </c>
      <c r="C23" s="93" t="s">
        <v>125</v>
      </c>
      <c r="D23" s="89" t="s">
        <v>251</v>
      </c>
      <c r="E23" s="90" t="s">
        <v>61</v>
      </c>
      <c r="F23" s="89">
        <v>2000</v>
      </c>
      <c r="G23" s="91" t="s">
        <v>474</v>
      </c>
      <c r="H23" s="90">
        <v>12</v>
      </c>
      <c r="I23" s="90"/>
      <c r="J23" s="92"/>
    </row>
    <row r="24" spans="1:10" ht="15">
      <c r="A24" s="88">
        <v>4</v>
      </c>
      <c r="B24" s="89" t="s">
        <v>62</v>
      </c>
      <c r="C24" s="90" t="s">
        <v>128</v>
      </c>
      <c r="D24" s="89" t="s">
        <v>64</v>
      </c>
      <c r="E24" s="90" t="s">
        <v>56</v>
      </c>
      <c r="F24" s="89">
        <v>2000</v>
      </c>
      <c r="G24" s="91" t="s">
        <v>423</v>
      </c>
      <c r="H24" s="90">
        <v>6</v>
      </c>
      <c r="I24" s="90">
        <v>51</v>
      </c>
      <c r="J24" s="92">
        <v>4</v>
      </c>
    </row>
    <row r="25" spans="1:10" ht="15">
      <c r="A25" s="88"/>
      <c r="B25" s="89" t="s">
        <v>62</v>
      </c>
      <c r="C25" s="90" t="s">
        <v>132</v>
      </c>
      <c r="D25" s="89" t="s">
        <v>69</v>
      </c>
      <c r="E25" s="90" t="s">
        <v>56</v>
      </c>
      <c r="F25" s="89">
        <v>2000</v>
      </c>
      <c r="G25" s="91" t="s">
        <v>427</v>
      </c>
      <c r="H25" s="90">
        <v>11</v>
      </c>
      <c r="I25" s="90"/>
      <c r="J25" s="92"/>
    </row>
    <row r="26" spans="1:10" ht="15.75" thickBot="1">
      <c r="A26" s="104"/>
      <c r="B26" s="105" t="s">
        <v>62</v>
      </c>
      <c r="C26" s="107" t="s">
        <v>129</v>
      </c>
      <c r="D26" s="105" t="s">
        <v>65</v>
      </c>
      <c r="E26" s="107" t="s">
        <v>56</v>
      </c>
      <c r="F26" s="105">
        <v>2000</v>
      </c>
      <c r="G26" s="108" t="s">
        <v>433</v>
      </c>
      <c r="H26" s="107">
        <v>17</v>
      </c>
      <c r="I26" s="107"/>
      <c r="J26" s="109"/>
    </row>
    <row r="27" spans="1:10" ht="15">
      <c r="A27" s="83"/>
      <c r="B27" s="84" t="s">
        <v>216</v>
      </c>
      <c r="C27" s="85" t="s">
        <v>137</v>
      </c>
      <c r="D27" s="84" t="s">
        <v>219</v>
      </c>
      <c r="E27" s="85" t="s">
        <v>56</v>
      </c>
      <c r="F27" s="84">
        <v>2001</v>
      </c>
      <c r="G27" s="86" t="s">
        <v>422</v>
      </c>
      <c r="H27" s="85">
        <v>5</v>
      </c>
      <c r="I27" s="85"/>
      <c r="J27" s="87"/>
    </row>
    <row r="28" spans="1:10" ht="15">
      <c r="A28" s="88"/>
      <c r="B28" s="89" t="s">
        <v>216</v>
      </c>
      <c r="C28" s="90" t="s">
        <v>139</v>
      </c>
      <c r="D28" s="89" t="s">
        <v>222</v>
      </c>
      <c r="E28" s="90" t="s">
        <v>56</v>
      </c>
      <c r="F28" s="89">
        <v>2001</v>
      </c>
      <c r="G28" s="91" t="s">
        <v>434</v>
      </c>
      <c r="H28" s="90">
        <v>18</v>
      </c>
      <c r="I28" s="90"/>
      <c r="J28" s="92"/>
    </row>
    <row r="29" spans="1:10" ht="15">
      <c r="A29" s="88">
        <v>5</v>
      </c>
      <c r="B29" s="89" t="s">
        <v>216</v>
      </c>
      <c r="C29" s="90" t="s">
        <v>136</v>
      </c>
      <c r="D29" s="89" t="s">
        <v>218</v>
      </c>
      <c r="E29" s="90" t="s">
        <v>56</v>
      </c>
      <c r="F29" s="89">
        <v>2000</v>
      </c>
      <c r="G29" s="91" t="s">
        <v>439</v>
      </c>
      <c r="H29" s="90">
        <v>30</v>
      </c>
      <c r="I29" s="90">
        <v>72</v>
      </c>
      <c r="J29" s="92">
        <v>5</v>
      </c>
    </row>
    <row r="30" spans="1:10" ht="15">
      <c r="A30" s="88"/>
      <c r="B30" s="89" t="s">
        <v>216</v>
      </c>
      <c r="C30" s="93" t="s">
        <v>133</v>
      </c>
      <c r="D30" s="89" t="s">
        <v>220</v>
      </c>
      <c r="E30" s="90" t="s">
        <v>61</v>
      </c>
      <c r="F30" s="89">
        <v>2000</v>
      </c>
      <c r="G30" s="91" t="s">
        <v>475</v>
      </c>
      <c r="H30" s="90">
        <v>9</v>
      </c>
      <c r="I30" s="90"/>
      <c r="J30" s="92"/>
    </row>
    <row r="31" spans="1:10" ht="15.75" thickBot="1">
      <c r="A31" s="94"/>
      <c r="B31" s="95" t="s">
        <v>216</v>
      </c>
      <c r="C31" s="96" t="s">
        <v>134</v>
      </c>
      <c r="D31" s="95" t="s">
        <v>224</v>
      </c>
      <c r="E31" s="96" t="s">
        <v>61</v>
      </c>
      <c r="F31" s="95">
        <v>2000</v>
      </c>
      <c r="G31" s="97" t="s">
        <v>476</v>
      </c>
      <c r="H31" s="96">
        <v>10</v>
      </c>
      <c r="I31" s="96"/>
      <c r="J31" s="98"/>
    </row>
    <row r="32" spans="1:10" ht="15">
      <c r="A32" s="99"/>
      <c r="B32" s="100" t="s">
        <v>9</v>
      </c>
      <c r="C32" s="101" t="s">
        <v>96</v>
      </c>
      <c r="D32" s="100" t="s">
        <v>33</v>
      </c>
      <c r="E32" s="101" t="s">
        <v>61</v>
      </c>
      <c r="F32" s="100">
        <v>2000</v>
      </c>
      <c r="G32" s="102" t="s">
        <v>477</v>
      </c>
      <c r="H32" s="101">
        <v>14</v>
      </c>
      <c r="I32" s="101"/>
      <c r="J32" s="103"/>
    </row>
    <row r="33" spans="1:10" ht="15">
      <c r="A33" s="88"/>
      <c r="B33" s="89" t="s">
        <v>9</v>
      </c>
      <c r="C33" s="93" t="s">
        <v>93</v>
      </c>
      <c r="D33" s="89" t="s">
        <v>26</v>
      </c>
      <c r="E33" s="90" t="s">
        <v>61</v>
      </c>
      <c r="F33" s="89">
        <v>1999</v>
      </c>
      <c r="G33" s="91" t="s">
        <v>478</v>
      </c>
      <c r="H33" s="90">
        <v>15</v>
      </c>
      <c r="I33" s="90"/>
      <c r="J33" s="92"/>
    </row>
    <row r="34" spans="1:10" ht="15">
      <c r="A34" s="88">
        <v>6</v>
      </c>
      <c r="B34" s="89" t="s">
        <v>9</v>
      </c>
      <c r="C34" s="90" t="s">
        <v>100</v>
      </c>
      <c r="D34" s="89" t="s">
        <v>32</v>
      </c>
      <c r="E34" s="90" t="s">
        <v>56</v>
      </c>
      <c r="F34" s="89">
        <v>2000</v>
      </c>
      <c r="G34" s="91" t="s">
        <v>436</v>
      </c>
      <c r="H34" s="90">
        <v>20</v>
      </c>
      <c r="I34" s="90">
        <v>91</v>
      </c>
      <c r="J34" s="92">
        <v>6</v>
      </c>
    </row>
    <row r="35" spans="1:10" ht="15">
      <c r="A35" s="88"/>
      <c r="B35" s="89" t="s">
        <v>9</v>
      </c>
      <c r="C35" s="90" t="s">
        <v>97</v>
      </c>
      <c r="D35" s="89" t="s">
        <v>27</v>
      </c>
      <c r="E35" s="90" t="s">
        <v>56</v>
      </c>
      <c r="F35" s="89">
        <v>2000</v>
      </c>
      <c r="G35" s="91" t="s">
        <v>437</v>
      </c>
      <c r="H35" s="90">
        <v>21</v>
      </c>
      <c r="I35" s="90"/>
      <c r="J35" s="92"/>
    </row>
    <row r="36" spans="1:10" ht="15.75" thickBot="1">
      <c r="A36" s="104"/>
      <c r="B36" s="105" t="s">
        <v>9</v>
      </c>
      <c r="C36" s="107" t="s">
        <v>98</v>
      </c>
      <c r="D36" s="105" t="s">
        <v>30</v>
      </c>
      <c r="E36" s="107" t="s">
        <v>56</v>
      </c>
      <c r="F36" s="105">
        <v>2000</v>
      </c>
      <c r="G36" s="108" t="s">
        <v>437</v>
      </c>
      <c r="H36" s="107">
        <v>21</v>
      </c>
      <c r="I36" s="107"/>
      <c r="J36" s="109"/>
    </row>
    <row r="37" spans="1:10" ht="15">
      <c r="A37" s="83"/>
      <c r="B37" s="84" t="s">
        <v>312</v>
      </c>
      <c r="C37" s="85" t="s">
        <v>142</v>
      </c>
      <c r="D37" s="84" t="s">
        <v>321</v>
      </c>
      <c r="E37" s="85" t="s">
        <v>61</v>
      </c>
      <c r="F37" s="84">
        <v>2001</v>
      </c>
      <c r="G37" s="86" t="s">
        <v>479</v>
      </c>
      <c r="H37" s="85">
        <v>20</v>
      </c>
      <c r="I37" s="85"/>
      <c r="J37" s="87"/>
    </row>
    <row r="38" spans="1:10" ht="15">
      <c r="A38" s="88"/>
      <c r="B38" s="89" t="s">
        <v>312</v>
      </c>
      <c r="C38" s="93" t="s">
        <v>141</v>
      </c>
      <c r="D38" s="89" t="s">
        <v>320</v>
      </c>
      <c r="E38" s="90" t="s">
        <v>61</v>
      </c>
      <c r="F38" s="89">
        <v>2001</v>
      </c>
      <c r="G38" s="91" t="s">
        <v>480</v>
      </c>
      <c r="H38" s="90">
        <v>22</v>
      </c>
      <c r="I38" s="90"/>
      <c r="J38" s="92"/>
    </row>
    <row r="39" spans="1:10" ht="15">
      <c r="A39" s="88">
        <v>7</v>
      </c>
      <c r="B39" s="89" t="s">
        <v>312</v>
      </c>
      <c r="C39" s="90" t="s">
        <v>148</v>
      </c>
      <c r="D39" s="89" t="s">
        <v>319</v>
      </c>
      <c r="E39" s="90" t="s">
        <v>56</v>
      </c>
      <c r="F39" s="89">
        <v>2001</v>
      </c>
      <c r="G39" s="91" t="s">
        <v>432</v>
      </c>
      <c r="H39" s="90">
        <v>16</v>
      </c>
      <c r="I39" s="90">
        <v>101</v>
      </c>
      <c r="J39" s="92">
        <v>7</v>
      </c>
    </row>
    <row r="40" spans="1:10" ht="15">
      <c r="A40" s="88"/>
      <c r="B40" s="89" t="s">
        <v>312</v>
      </c>
      <c r="C40" s="90" t="s">
        <v>146</v>
      </c>
      <c r="D40" s="89" t="s">
        <v>317</v>
      </c>
      <c r="E40" s="90" t="s">
        <v>56</v>
      </c>
      <c r="F40" s="89">
        <v>2001</v>
      </c>
      <c r="G40" s="91" t="s">
        <v>435</v>
      </c>
      <c r="H40" s="90">
        <v>19</v>
      </c>
      <c r="I40" s="90"/>
      <c r="J40" s="92"/>
    </row>
    <row r="41" spans="1:10" ht="15.75" thickBot="1">
      <c r="A41" s="94"/>
      <c r="B41" s="95" t="s">
        <v>312</v>
      </c>
      <c r="C41" s="96" t="s">
        <v>145</v>
      </c>
      <c r="D41" s="95" t="s">
        <v>316</v>
      </c>
      <c r="E41" s="96" t="s">
        <v>56</v>
      </c>
      <c r="F41" s="95">
        <v>2000</v>
      </c>
      <c r="G41" s="97" t="s">
        <v>438</v>
      </c>
      <c r="H41" s="96">
        <v>24</v>
      </c>
      <c r="I41" s="96"/>
      <c r="J41" s="98"/>
    </row>
    <row r="55" spans="1:18" ht="15">
      <c r="A55"/>
      <c r="C55"/>
      <c r="E55"/>
      <c r="I55"/>
      <c r="J55"/>
      <c r="R55"/>
    </row>
    <row r="56" spans="1:18" ht="15">
      <c r="A56"/>
      <c r="C56"/>
      <c r="E56"/>
      <c r="I56"/>
      <c r="J56"/>
      <c r="R56"/>
    </row>
    <row r="57" spans="1:18" ht="15">
      <c r="A57"/>
      <c r="C57"/>
      <c r="E57"/>
      <c r="I57"/>
      <c r="J57"/>
      <c r="R57"/>
    </row>
    <row r="58" spans="1:18" ht="15">
      <c r="A58"/>
      <c r="C58"/>
      <c r="E58"/>
      <c r="I58"/>
      <c r="J58"/>
      <c r="R58"/>
    </row>
    <row r="59" spans="1:18" ht="15">
      <c r="A59"/>
      <c r="C59"/>
      <c r="E59"/>
      <c r="I59"/>
      <c r="J59"/>
      <c r="R59"/>
    </row>
    <row r="60" spans="1:18" ht="15">
      <c r="A60"/>
      <c r="C60"/>
      <c r="E60"/>
      <c r="I60"/>
      <c r="J60"/>
      <c r="R60"/>
    </row>
    <row r="61" spans="1:18" ht="15">
      <c r="A61"/>
      <c r="C61"/>
      <c r="E61"/>
      <c r="I61"/>
      <c r="J61"/>
      <c r="R61"/>
    </row>
    <row r="62" spans="1:18" ht="15">
      <c r="A62"/>
      <c r="C62"/>
      <c r="E62"/>
      <c r="I62"/>
      <c r="J62"/>
      <c r="R62"/>
    </row>
    <row r="63" spans="1:18" ht="15">
      <c r="A63"/>
      <c r="C63"/>
      <c r="E63"/>
      <c r="I63"/>
      <c r="J63"/>
      <c r="R63"/>
    </row>
    <row r="64" spans="1:18" ht="15">
      <c r="A64"/>
      <c r="C64"/>
      <c r="E64"/>
      <c r="I64"/>
      <c r="J64"/>
      <c r="R64"/>
    </row>
    <row r="65" spans="1:18" ht="15">
      <c r="A65"/>
      <c r="C65"/>
      <c r="E65"/>
      <c r="I65"/>
      <c r="J65"/>
      <c r="R65"/>
    </row>
    <row r="66" spans="1:18" ht="15">
      <c r="A66"/>
      <c r="C66"/>
      <c r="E66"/>
      <c r="I66"/>
      <c r="J66"/>
      <c r="R66"/>
    </row>
    <row r="67" spans="1:18" ht="15">
      <c r="A67"/>
      <c r="C67"/>
      <c r="E67"/>
      <c r="I67"/>
      <c r="J67"/>
      <c r="R67"/>
    </row>
    <row r="68" spans="1:18" ht="15">
      <c r="A68"/>
      <c r="C68"/>
      <c r="E68"/>
      <c r="I68"/>
      <c r="J68"/>
      <c r="R68"/>
    </row>
    <row r="69" spans="1:18" ht="15">
      <c r="A69"/>
      <c r="C69"/>
      <c r="E69"/>
      <c r="I69"/>
      <c r="J69"/>
      <c r="R69"/>
    </row>
    <row r="70" spans="1:18" ht="15">
      <c r="A70"/>
      <c r="C70"/>
      <c r="E70"/>
      <c r="I70"/>
      <c r="J70"/>
      <c r="R70"/>
    </row>
    <row r="71" spans="1:18" ht="15">
      <c r="A71"/>
      <c r="C71"/>
      <c r="E71"/>
      <c r="I71"/>
      <c r="J71"/>
      <c r="R71"/>
    </row>
    <row r="72" spans="1:18" ht="15">
      <c r="A72"/>
      <c r="C72"/>
      <c r="E72"/>
      <c r="I72"/>
      <c r="J72"/>
      <c r="R72"/>
    </row>
    <row r="73" spans="1:18" ht="15">
      <c r="A73"/>
      <c r="C73"/>
      <c r="E73"/>
      <c r="I73"/>
      <c r="J73"/>
      <c r="R73"/>
    </row>
    <row r="74" spans="1:18" ht="15">
      <c r="A74"/>
      <c r="C74"/>
      <c r="E74"/>
      <c r="I74"/>
      <c r="J74"/>
      <c r="R74"/>
    </row>
    <row r="75" spans="1:18" ht="15">
      <c r="A75"/>
      <c r="C75"/>
      <c r="E75"/>
      <c r="I75"/>
      <c r="J75"/>
      <c r="R75"/>
    </row>
    <row r="76" spans="1:18" ht="15">
      <c r="A76"/>
      <c r="C76"/>
      <c r="E76"/>
      <c r="I76"/>
      <c r="J76"/>
      <c r="R76"/>
    </row>
    <row r="77" spans="1:18" ht="15">
      <c r="A77"/>
      <c r="C77"/>
      <c r="E77"/>
      <c r="I77"/>
      <c r="J77"/>
      <c r="R77"/>
    </row>
    <row r="78" spans="1:18" ht="15">
      <c r="A78"/>
      <c r="C78"/>
      <c r="E78"/>
      <c r="I78"/>
      <c r="J78"/>
      <c r="R78"/>
    </row>
    <row r="79" spans="1:18" ht="15">
      <c r="A79"/>
      <c r="C79"/>
      <c r="E79"/>
      <c r="I79"/>
      <c r="J79"/>
      <c r="R79"/>
    </row>
    <row r="80" spans="1:18" ht="15">
      <c r="A80"/>
      <c r="C80"/>
      <c r="E80"/>
      <c r="I80"/>
      <c r="J80"/>
      <c r="R80"/>
    </row>
    <row r="81" spans="1:18" ht="15">
      <c r="A81"/>
      <c r="C81"/>
      <c r="E81"/>
      <c r="I81"/>
      <c r="J81"/>
      <c r="R81"/>
    </row>
    <row r="82" spans="1:18" ht="15">
      <c r="A82"/>
      <c r="C82"/>
      <c r="E82"/>
      <c r="I82"/>
      <c r="J82"/>
      <c r="R82"/>
    </row>
    <row r="83" spans="1:18" ht="15">
      <c r="A83"/>
      <c r="C83"/>
      <c r="E83"/>
      <c r="I83"/>
      <c r="J83"/>
      <c r="R83"/>
    </row>
    <row r="84" spans="1:18" ht="15">
      <c r="A84"/>
      <c r="C84"/>
      <c r="E84"/>
      <c r="I84"/>
      <c r="J84"/>
      <c r="R84"/>
    </row>
    <row r="85" spans="1:18" ht="15">
      <c r="A85"/>
      <c r="C85"/>
      <c r="E85"/>
      <c r="I85"/>
      <c r="J85"/>
      <c r="R85"/>
    </row>
    <row r="86" spans="1:18" ht="15">
      <c r="A86"/>
      <c r="C86"/>
      <c r="E86"/>
      <c r="I86"/>
      <c r="J86"/>
      <c r="R86"/>
    </row>
    <row r="87" spans="1:18" ht="15">
      <c r="A87"/>
      <c r="C87"/>
      <c r="E87"/>
      <c r="I87"/>
      <c r="J87"/>
      <c r="R87"/>
    </row>
    <row r="88" spans="1:18" ht="15">
      <c r="A88"/>
      <c r="C88"/>
      <c r="E88"/>
      <c r="I88"/>
      <c r="J88"/>
      <c r="R88"/>
    </row>
    <row r="89" spans="1:18" ht="15">
      <c r="A89"/>
      <c r="C89"/>
      <c r="E89"/>
      <c r="I89"/>
      <c r="J89"/>
      <c r="R89"/>
    </row>
    <row r="90" spans="1:18" ht="15">
      <c r="A90"/>
      <c r="C90"/>
      <c r="E90"/>
      <c r="I90"/>
      <c r="J90"/>
      <c r="R90"/>
    </row>
    <row r="91" spans="1:18" ht="15">
      <c r="A91"/>
      <c r="C91"/>
      <c r="E91"/>
      <c r="I91"/>
      <c r="J91"/>
      <c r="R91"/>
    </row>
    <row r="92" spans="1:18" ht="15">
      <c r="A92"/>
      <c r="C92"/>
      <c r="E92"/>
      <c r="I92"/>
      <c r="J92"/>
      <c r="R92"/>
    </row>
    <row r="93" spans="1:18" ht="15">
      <c r="A93"/>
      <c r="C93"/>
      <c r="E93"/>
      <c r="I93"/>
      <c r="J93"/>
      <c r="R93"/>
    </row>
    <row r="94" spans="1:18" ht="15">
      <c r="A94"/>
      <c r="C94"/>
      <c r="E94"/>
      <c r="I94"/>
      <c r="J94"/>
      <c r="R94"/>
    </row>
    <row r="95" spans="1:18" ht="15">
      <c r="A95"/>
      <c r="C95"/>
      <c r="E95"/>
      <c r="I95"/>
      <c r="J95"/>
      <c r="R95"/>
    </row>
    <row r="96" spans="1:18" ht="15">
      <c r="A96"/>
      <c r="C96"/>
      <c r="E96"/>
      <c r="I96"/>
      <c r="J96"/>
      <c r="R96"/>
    </row>
    <row r="97" spans="1:18" ht="15">
      <c r="A97"/>
      <c r="C97"/>
      <c r="E97"/>
      <c r="I97"/>
      <c r="J97"/>
      <c r="R97"/>
    </row>
    <row r="98" spans="1:18" ht="15">
      <c r="A98"/>
      <c r="C98"/>
      <c r="E98"/>
      <c r="I98"/>
      <c r="J98"/>
      <c r="R98"/>
    </row>
    <row r="99" spans="1:18" ht="15">
      <c r="A99"/>
      <c r="C99"/>
      <c r="E99"/>
      <c r="I99"/>
      <c r="J99"/>
      <c r="R99"/>
    </row>
    <row r="100" spans="1:18" ht="15">
      <c r="A100"/>
      <c r="C100"/>
      <c r="E100"/>
      <c r="I100"/>
      <c r="J100"/>
      <c r="R100"/>
    </row>
    <row r="101" spans="1:18" ht="15">
      <c r="A101"/>
      <c r="C101"/>
      <c r="E101"/>
      <c r="I101"/>
      <c r="J101"/>
      <c r="R101"/>
    </row>
    <row r="102" spans="1:18" ht="15">
      <c r="A102"/>
      <c r="C102"/>
      <c r="E102"/>
      <c r="I102"/>
      <c r="J102"/>
      <c r="R102"/>
    </row>
    <row r="103" spans="1:18" ht="15">
      <c r="A103"/>
      <c r="C103"/>
      <c r="E103"/>
      <c r="I103"/>
      <c r="J103"/>
      <c r="R103"/>
    </row>
    <row r="104" spans="1:18" ht="15">
      <c r="A104"/>
      <c r="C104"/>
      <c r="E104"/>
      <c r="I104"/>
      <c r="J104"/>
      <c r="R104"/>
    </row>
    <row r="105" spans="1:18" ht="15">
      <c r="A105"/>
      <c r="C105"/>
      <c r="E105"/>
      <c r="I105"/>
      <c r="J105"/>
      <c r="R105"/>
    </row>
    <row r="106" spans="1:18" ht="15">
      <c r="A106"/>
      <c r="C106"/>
      <c r="E106"/>
      <c r="I106"/>
      <c r="J106"/>
      <c r="R106"/>
    </row>
    <row r="107" spans="1:18" ht="15">
      <c r="A107"/>
      <c r="C107"/>
      <c r="E107"/>
      <c r="I107"/>
      <c r="J107"/>
      <c r="R107"/>
    </row>
    <row r="108" spans="1:18" ht="15">
      <c r="A108"/>
      <c r="C108"/>
      <c r="E108"/>
      <c r="I108"/>
      <c r="J108"/>
      <c r="R108"/>
    </row>
    <row r="109" spans="1:18" ht="15">
      <c r="A109"/>
      <c r="C109"/>
      <c r="E109"/>
      <c r="I109"/>
      <c r="J109"/>
      <c r="R109"/>
    </row>
    <row r="110" spans="1:18" ht="15">
      <c r="A110"/>
      <c r="C110"/>
      <c r="E110"/>
      <c r="I110"/>
      <c r="J110"/>
      <c r="R110"/>
    </row>
    <row r="111" spans="1:18" ht="15">
      <c r="A111"/>
      <c r="C111"/>
      <c r="E111"/>
      <c r="I111"/>
      <c r="J111"/>
      <c r="R111"/>
    </row>
    <row r="112" spans="1:18" ht="15">
      <c r="A112"/>
      <c r="C112"/>
      <c r="E112"/>
      <c r="I112"/>
      <c r="J112"/>
      <c r="R112"/>
    </row>
    <row r="113" spans="1:18" ht="15">
      <c r="A113"/>
      <c r="C113"/>
      <c r="E113"/>
      <c r="I113"/>
      <c r="J113"/>
      <c r="R113"/>
    </row>
    <row r="114" spans="1:18" ht="15">
      <c r="A114"/>
      <c r="C114"/>
      <c r="E114"/>
      <c r="I114"/>
      <c r="J114"/>
      <c r="R114"/>
    </row>
    <row r="115" spans="1:18" ht="15">
      <c r="A115"/>
      <c r="C115"/>
      <c r="E115"/>
      <c r="I115"/>
      <c r="J115"/>
      <c r="R115"/>
    </row>
    <row r="116" spans="1:18" ht="15">
      <c r="A116"/>
      <c r="C116"/>
      <c r="E116"/>
      <c r="I116"/>
      <c r="J116"/>
      <c r="R116"/>
    </row>
    <row r="117" spans="1:18" ht="15">
      <c r="A117"/>
      <c r="C117"/>
      <c r="E117"/>
      <c r="I117"/>
      <c r="J117"/>
      <c r="R117"/>
    </row>
    <row r="118" spans="1:18" ht="15">
      <c r="A118"/>
      <c r="C118"/>
      <c r="E118"/>
      <c r="I118"/>
      <c r="J118"/>
      <c r="R118"/>
    </row>
    <row r="119" spans="1:18" ht="15">
      <c r="A119"/>
      <c r="C119"/>
      <c r="E119"/>
      <c r="I119"/>
      <c r="J119"/>
      <c r="R119"/>
    </row>
    <row r="120" spans="1:18" ht="15">
      <c r="A120"/>
      <c r="C120"/>
      <c r="E120"/>
      <c r="I120"/>
      <c r="J120"/>
      <c r="R120"/>
    </row>
    <row r="121" spans="1:18" ht="15">
      <c r="A121"/>
      <c r="C121"/>
      <c r="E121"/>
      <c r="I121"/>
      <c r="J121"/>
      <c r="R121"/>
    </row>
    <row r="122" spans="1:18" ht="15">
      <c r="A122"/>
      <c r="C122"/>
      <c r="E122"/>
      <c r="I122"/>
      <c r="J122"/>
      <c r="R122"/>
    </row>
    <row r="123" spans="1:18" ht="15">
      <c r="A123"/>
      <c r="C123"/>
      <c r="E123"/>
      <c r="I123"/>
      <c r="J123"/>
      <c r="R123"/>
    </row>
    <row r="124" spans="1:18" ht="15">
      <c r="A124"/>
      <c r="C124"/>
      <c r="E124"/>
      <c r="I124"/>
      <c r="J124"/>
      <c r="R124"/>
    </row>
    <row r="125" spans="1:18" ht="15">
      <c r="A125"/>
      <c r="C125"/>
      <c r="E125"/>
      <c r="I125"/>
      <c r="J125"/>
      <c r="R125"/>
    </row>
    <row r="126" spans="1:18" ht="15">
      <c r="A126"/>
      <c r="C126"/>
      <c r="E126"/>
      <c r="I126"/>
      <c r="J126"/>
      <c r="R126"/>
    </row>
    <row r="127" spans="1:18" ht="15">
      <c r="A127"/>
      <c r="C127"/>
      <c r="E127"/>
      <c r="I127"/>
      <c r="J127"/>
      <c r="R127"/>
    </row>
    <row r="128" spans="1:18" ht="15">
      <c r="A128"/>
      <c r="C128"/>
      <c r="E128"/>
      <c r="I128"/>
      <c r="J128"/>
      <c r="R128"/>
    </row>
    <row r="129" spans="1:18" ht="15">
      <c r="A129"/>
      <c r="C129"/>
      <c r="E129"/>
      <c r="I129"/>
      <c r="J129"/>
      <c r="R129"/>
    </row>
    <row r="130" spans="1:18" ht="15">
      <c r="A130"/>
      <c r="C130"/>
      <c r="E130"/>
      <c r="I130"/>
      <c r="J130"/>
      <c r="R130"/>
    </row>
    <row r="131" spans="1:18" ht="15">
      <c r="A131"/>
      <c r="C131"/>
      <c r="E131"/>
      <c r="I131"/>
      <c r="J131"/>
      <c r="R131"/>
    </row>
    <row r="132" spans="1:18" ht="15">
      <c r="A132"/>
      <c r="C132"/>
      <c r="E132"/>
      <c r="I132"/>
      <c r="J132"/>
      <c r="R132"/>
    </row>
    <row r="133" spans="1:18" ht="15">
      <c r="A133"/>
      <c r="C133"/>
      <c r="E133"/>
      <c r="I133"/>
      <c r="J133"/>
      <c r="R133"/>
    </row>
    <row r="134" spans="1:18" ht="15">
      <c r="A134"/>
      <c r="C134"/>
      <c r="E134"/>
      <c r="I134"/>
      <c r="J134"/>
      <c r="R134"/>
    </row>
  </sheetData>
  <sheetProtection/>
  <mergeCells count="4">
    <mergeCell ref="A1:J1"/>
    <mergeCell ref="A2:J2"/>
    <mergeCell ref="A4:J4"/>
    <mergeCell ref="A5:B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2015-05-16T16:43:30Z</cp:lastPrinted>
  <dcterms:created xsi:type="dcterms:W3CDTF">2015-05-07T12:06:36Z</dcterms:created>
  <dcterms:modified xsi:type="dcterms:W3CDTF">2015-05-16T17:03:46Z</dcterms:modified>
  <cp:category/>
  <cp:version/>
  <cp:contentType/>
  <cp:contentStatus/>
</cp:coreProperties>
</file>