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195" windowHeight="9720" activeTab="1"/>
  </bookViews>
  <sheets>
    <sheet name="итог" sheetId="1" r:id="rId1"/>
    <sheet name="тур.дист" sheetId="2" r:id="rId2"/>
    <sheet name="Лист3" sheetId="3" r:id="rId3"/>
  </sheets>
  <definedNames>
    <definedName name="_xlnm.Print_Area" localSheetId="0">'итог'!$A$1:$W$37</definedName>
  </definedNames>
  <calcPr fullCalcOnLoad="1"/>
</workbook>
</file>

<file path=xl/sharedStrings.xml><?xml version="1.0" encoding="utf-8"?>
<sst xmlns="http://schemas.openxmlformats.org/spreadsheetml/2006/main" count="198" uniqueCount="147">
  <si>
    <t>№п/п</t>
  </si>
  <si>
    <t>название команды</t>
  </si>
  <si>
    <t>место</t>
  </si>
  <si>
    <t>баллы</t>
  </si>
  <si>
    <t>сумма</t>
  </si>
  <si>
    <t>коэффициент</t>
  </si>
  <si>
    <t xml:space="preserve">Итоговый протокол </t>
  </si>
  <si>
    <t>"Утверждаю"</t>
  </si>
  <si>
    <t>Главный судья соревнований</t>
  </si>
  <si>
    <t>______________________</t>
  </si>
  <si>
    <t>Царев А.С. С1К г.Истра</t>
  </si>
  <si>
    <t>конк. програм.</t>
  </si>
  <si>
    <t>старшая группа</t>
  </si>
  <si>
    <t>младшая группа</t>
  </si>
  <si>
    <t>миниориент</t>
  </si>
  <si>
    <t>конкурсы</t>
  </si>
  <si>
    <t>краеведы</t>
  </si>
  <si>
    <t>экологи</t>
  </si>
  <si>
    <t>команда</t>
  </si>
  <si>
    <t>узлы</t>
  </si>
  <si>
    <t>Новопетровская СОШ</t>
  </si>
  <si>
    <t>Ивановская СОШ</t>
  </si>
  <si>
    <t>Лучинская СОШ</t>
  </si>
  <si>
    <t>Дедовская СОШ №3</t>
  </si>
  <si>
    <t>Октябрьская СОШ</t>
  </si>
  <si>
    <t>Румянцевская СОШ</t>
  </si>
  <si>
    <t>мед.тест</t>
  </si>
  <si>
    <t>топографы</t>
  </si>
  <si>
    <t>турис. дист.</t>
  </si>
  <si>
    <t>зимнего туристско-краеведческого слета учащихся Истринского района</t>
  </si>
  <si>
    <t>Истринский район л\о "Команда"</t>
  </si>
  <si>
    <t>песня</t>
  </si>
  <si>
    <t xml:space="preserve">гл.секретарь </t>
  </si>
  <si>
    <t>Смирнова А.Н</t>
  </si>
  <si>
    <t>__________________</t>
  </si>
  <si>
    <t xml:space="preserve"> Протокол результатов туристской дистанции</t>
  </si>
  <si>
    <t>Старшая группа</t>
  </si>
  <si>
    <t>№ п\п</t>
  </si>
  <si>
    <t>Команда</t>
  </si>
  <si>
    <t>штрафные баллы</t>
  </si>
  <si>
    <t>Отсечка</t>
  </si>
  <si>
    <t>Старт</t>
  </si>
  <si>
    <t>Финиш</t>
  </si>
  <si>
    <t>Время работы</t>
  </si>
  <si>
    <t>Итог</t>
  </si>
  <si>
    <t>Место</t>
  </si>
  <si>
    <t>Предстартовая проверка</t>
  </si>
  <si>
    <t>Костер</t>
  </si>
  <si>
    <t>Паралл.перила</t>
  </si>
  <si>
    <t>Спуск спорт.способом</t>
  </si>
  <si>
    <t>Подъем спорт.способом</t>
  </si>
  <si>
    <t>Ориентирование</t>
  </si>
  <si>
    <t>Сумма штрафов</t>
  </si>
  <si>
    <t>СОШ №2</t>
  </si>
  <si>
    <t>Истринская СОШ №3</t>
  </si>
  <si>
    <t>Младшая группа</t>
  </si>
  <si>
    <t>Секретарь вида</t>
  </si>
  <si>
    <t>изготовл. Тр.ср-ва
транспортировка
 пострадавшего</t>
  </si>
  <si>
    <t>азимутальный ход</t>
  </si>
  <si>
    <t>сюрприз</t>
  </si>
  <si>
    <t>ремонт</t>
  </si>
  <si>
    <t>переправа по бревну</t>
  </si>
  <si>
    <t>1-2 марта 2014 года</t>
  </si>
  <si>
    <t>Смирнова А.Н.</t>
  </si>
  <si>
    <t>Тельбух Степан, Матвеева Анна, Волосевич Альбина, Гречин Кирилл, Акунев Евгений</t>
  </si>
  <si>
    <t>Рождественская СОШ</t>
  </si>
  <si>
    <t xml:space="preserve">Балашова Анастасия,  Балашова Екатерина, Гаврилин Максим, Лунёв Владислав, </t>
  </si>
  <si>
    <t>Пучков Кирилл, Понятых Максим, Егоркин Виктор, Соничева Надежда, Бриевская Мария</t>
  </si>
  <si>
    <t>Шабалкин Владимир, Шабалкин Вячеслав, Лапшова Екатерина, Смирнова Анастасия, Новиков Илья</t>
  </si>
  <si>
    <t>СОШ имЧехова</t>
  </si>
  <si>
    <t>Зиновьев Артём, Евстигнеев Егор, Николаев Кирилл, Николаев Даниил, Мирошниченко Татьяна</t>
  </si>
  <si>
    <t>Емельянова Виктория, Хомяк Богдан, Кравченко Владимир, Короп Иван, Фокин Александр</t>
  </si>
  <si>
    <t>Гупкэ Вадим, Болотова Анастасия, Добычин Вячеслав, Цветков Дмитрий, Лазаренко Ксения,</t>
  </si>
  <si>
    <r>
      <t>СДиЮТиЭ (</t>
    </r>
    <r>
      <rPr>
        <sz val="9"/>
        <color indexed="8"/>
        <rFont val="Calibri"/>
        <family val="2"/>
      </rPr>
      <t>СОШ№2)</t>
    </r>
  </si>
  <si>
    <r>
      <t>СДиЮТиЭ (</t>
    </r>
    <r>
      <rPr>
        <sz val="9"/>
        <color indexed="8"/>
        <rFont val="Calibri"/>
        <family val="2"/>
      </rPr>
      <t>Октябрьская СОШ)</t>
    </r>
  </si>
  <si>
    <t>Шабакин Михаил,  Огрызкова Анастасия, Тонкоштан Егор,  Леончева Виктория, Чурикова Карина</t>
  </si>
  <si>
    <t>Павловская СОШ</t>
  </si>
  <si>
    <t>Дежурнова Вера, Неяскина Татьяна, Саранцева Дарья,  Филонова Серафима, Катин Андрей</t>
  </si>
  <si>
    <t>Габа Виолетта, Грядунова Евгения, Никитина Валерия, Кирюшина Александра,  Юров Андрей</t>
  </si>
  <si>
    <t>Якушева Арина, Григорьева Валентина, Стулов Вячеслав, Кабанов Иван, Якимец Пётр</t>
  </si>
  <si>
    <t>Гребенщиков Иван, Сычёв Александр, Челькис Михаил, Чернявская Татьяна, Чернявский Дмитрий</t>
  </si>
  <si>
    <t>Лосева Дарья, Марченко Валерия, Кузьминова Диана,  Коротков Егор,  Кузнецов Сергей</t>
  </si>
  <si>
    <r>
      <t>СДиЮТиЭ(</t>
    </r>
    <r>
      <rPr>
        <sz val="9"/>
        <color indexed="8"/>
        <rFont val="Calibri"/>
        <family val="2"/>
      </rPr>
      <t>Новопетровская СОШ</t>
    </r>
    <r>
      <rPr>
        <sz val="9"/>
        <color indexed="8"/>
        <rFont val="Calibri"/>
        <family val="2"/>
      </rPr>
      <t>)</t>
    </r>
  </si>
  <si>
    <r>
      <t xml:space="preserve">СДиЮТиЭ </t>
    </r>
    <r>
      <rPr>
        <sz val="9"/>
        <color indexed="8"/>
        <rFont val="Calibri"/>
        <family val="2"/>
      </rPr>
      <t>(СОШ №2)</t>
    </r>
  </si>
  <si>
    <r>
      <t xml:space="preserve">СДиЮТиЭ </t>
    </r>
    <r>
      <rPr>
        <sz val="9"/>
        <color indexed="8"/>
        <rFont val="Calibri"/>
        <family val="2"/>
      </rPr>
      <t>(СОШ Чехова)</t>
    </r>
  </si>
  <si>
    <t>ориент</t>
  </si>
  <si>
    <t>слайд-ф</t>
  </si>
  <si>
    <t>мест</t>
  </si>
  <si>
    <t xml:space="preserve">МОУ "Истринская СОШ №3" </t>
  </si>
  <si>
    <t xml:space="preserve">СДиЮТиЭ (Новопетровская СОШ) </t>
  </si>
  <si>
    <t>МОУ "Павловская СОШ"</t>
  </si>
  <si>
    <t>МОУ "Ивановская СОШ"</t>
  </si>
  <si>
    <t>МОУ "Октябрьская СОШ"</t>
  </si>
  <si>
    <t>МОУ "СОШ№2" г. Истра</t>
  </si>
  <si>
    <t>СДиЮТиЭ (СОШ имени А.П.Чехова)</t>
  </si>
  <si>
    <t>МОУ "Рождественская СОШ"</t>
  </si>
  <si>
    <t>МОУ "Новопетровская СОШ"</t>
  </si>
  <si>
    <t>МОУ "Дедовская СОШ№3"</t>
  </si>
  <si>
    <t>СДиЮТиЭ (Октябрьская СОШ)</t>
  </si>
  <si>
    <t>СДиЮТиЭ (СОШ№2 г. Истра)</t>
  </si>
  <si>
    <t>МОУ "СОШ имени А.П.Чехова"</t>
  </si>
  <si>
    <t>МОУ "Лучинская СОШ "</t>
  </si>
  <si>
    <t>МОУ "Румянцевская СОШ"</t>
  </si>
  <si>
    <t>время на дистанции</t>
  </si>
  <si>
    <t>прим</t>
  </si>
  <si>
    <t>непр.отм.1</t>
  </si>
  <si>
    <t>сн</t>
  </si>
  <si>
    <t>потеря карт.</t>
  </si>
  <si>
    <t>прев.КВ</t>
  </si>
  <si>
    <t>непр.отм.5</t>
  </si>
  <si>
    <t>ненр.отм.30</t>
  </si>
  <si>
    <t>непр.отм.11</t>
  </si>
  <si>
    <t>непр.отм.16</t>
  </si>
  <si>
    <t>непр.отм.42</t>
  </si>
  <si>
    <t>Огрызкова Анастасия,Тонкоштан Егор, Чурикова Карина</t>
  </si>
  <si>
    <t>номер</t>
  </si>
  <si>
    <t xml:space="preserve">Бурмистров Иван,  Зверева Марина, Новокшанов Влад, </t>
  </si>
  <si>
    <t>Дежурнова Вера, Филонова Серафима, Каленюк Владислав</t>
  </si>
  <si>
    <t>Образ Амалия, Никитина Валерия, Юров Андрей</t>
  </si>
  <si>
    <t>Лосева Дарья, Коротков Егор,  Кузнецов Сергей,</t>
  </si>
  <si>
    <r>
      <t xml:space="preserve">Якушева Арина, </t>
    </r>
    <r>
      <rPr>
        <sz val="10"/>
        <color indexed="8"/>
        <rFont val="Arial Rounded MT Bold"/>
        <family val="2"/>
      </rPr>
      <t>Стулов Вячеслав,</t>
    </r>
    <r>
      <rPr>
        <sz val="10"/>
        <color indexed="8"/>
        <rFont val="Arial Rounded MT Bold"/>
        <family val="2"/>
      </rPr>
      <t xml:space="preserve">  Якимец Пётр</t>
    </r>
  </si>
  <si>
    <t>Гребенщиков Иван, Чернявская Татьяна, Чернявский Дмитрий</t>
  </si>
  <si>
    <t>Тельбух Степан, Матвеева Анна,Володина Мария</t>
  </si>
  <si>
    <t>Зайцева Екатерина,Штырёв Иван, Февралев Даниил</t>
  </si>
  <si>
    <t>Базылюк Анна, Еналдиев Батраз, Визитиу Иван</t>
  </si>
  <si>
    <t>Шабалкин Владимир, Шабалкин Вячеслав,  Смирнова Анастасия</t>
  </si>
  <si>
    <t>Балашова Анастасия,  Гаврилин Максим, Лунёв Владислав</t>
  </si>
  <si>
    <t>Пучков Кирилл, Понятых Максим, Соничева Надежда</t>
  </si>
  <si>
    <t>Зиновьев Артём, Евстигнеев Егор, Мирошниченко Татьяна</t>
  </si>
  <si>
    <t>Алентьева Мария, Хомяк Богдан, Короп Иван</t>
  </si>
  <si>
    <t>Добычин Вячеслав, Цветков Дмитрий, Нереуца Вероника</t>
  </si>
  <si>
    <t>состав команды</t>
  </si>
  <si>
    <t>Протокол результатов</t>
  </si>
  <si>
    <t>ориентирования</t>
  </si>
  <si>
    <t>секретарь _____________ Смирнова А.Н.</t>
  </si>
  <si>
    <t>Утверждаю</t>
  </si>
  <si>
    <t>СДиЮТиЭ (СОШ№2)</t>
  </si>
  <si>
    <t>СДиЮТиЭ (СОШ Чехова)</t>
  </si>
  <si>
    <t>СДиЮТиЭ (СОШ №2)</t>
  </si>
  <si>
    <t>СДиЮТиЭ(Новопетровская СОШ)</t>
  </si>
  <si>
    <t>штрафное время</t>
  </si>
  <si>
    <t>номер команды</t>
  </si>
  <si>
    <t>совтав команды</t>
  </si>
  <si>
    <t>не уч</t>
  </si>
  <si>
    <t>Зайцева Екатерина, Колесов Игорь, Штырев Иван, Акунёв Евгений, Жуков Сергей</t>
  </si>
  <si>
    <t>Бадёра Александр, Базылюк Анна, Владимирова Анастасия, Юнусов Артур, Визитиу Иван</t>
  </si>
  <si>
    <t>Бурмистров Иван,  Зверева Марина,  Липатов Иван, Степнов Роман,  Новокшанов Влад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</si>
</sst>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h:mm;@"/>
    <numFmt numFmtId="169" formatCode="[$-F400]h:mm:ss\ AM/PM"/>
    <numFmt numFmtId="170" formatCode="h:mm:ss;@"/>
  </numFmts>
  <fonts count="49">
    <font>
      <sz val="10"/>
      <name val="Arial Cyr"/>
      <family val="0"/>
    </font>
    <font>
      <b/>
      <sz val="16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0"/>
      <color indexed="8"/>
      <name val="Arial Rounded MT Bold"/>
      <family val="2"/>
    </font>
    <font>
      <sz val="9"/>
      <color indexed="8"/>
      <name val="Calibri"/>
      <family val="2"/>
    </font>
    <font>
      <sz val="12"/>
      <color indexed="8"/>
      <name val="Arial Rounded MT Bold"/>
      <family val="2"/>
    </font>
    <font>
      <sz val="12"/>
      <name val="Arial Rounded MT Bold"/>
      <family val="2"/>
    </font>
    <font>
      <sz val="11"/>
      <color indexed="8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0" xfId="0" applyAlignment="1">
      <alignment/>
    </xf>
    <xf numFmtId="0" fontId="5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11" fillId="32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5" fillId="33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20" fontId="0" fillId="0" borderId="10" xfId="0" applyNumberFormat="1" applyBorder="1" applyAlignment="1">
      <alignment/>
    </xf>
    <xf numFmtId="0" fontId="0" fillId="0" borderId="10" xfId="0" applyBorder="1" applyAlignment="1">
      <alignment textRotation="90" wrapText="1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14" fillId="0" borderId="17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0" fillId="0" borderId="14" xfId="0" applyBorder="1" applyAlignment="1">
      <alignment horizontal="center" textRotation="89"/>
    </xf>
    <xf numFmtId="0" fontId="0" fillId="0" borderId="15" xfId="0" applyBorder="1" applyAlignment="1">
      <alignment horizontal="center" textRotation="89"/>
    </xf>
    <xf numFmtId="0" fontId="0" fillId="0" borderId="14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4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32"/>
  <sheetViews>
    <sheetView view="pageBreakPreview" zoomScale="75" zoomScaleNormal="70" zoomScaleSheetLayoutView="75" zoomScalePageLayoutView="0" workbookViewId="0" topLeftCell="A1">
      <selection activeCell="K48" sqref="K48"/>
    </sheetView>
  </sheetViews>
  <sheetFormatPr defaultColWidth="9.00390625" defaultRowHeight="12.75"/>
  <cols>
    <col min="1" max="1" width="5.75390625" style="0" customWidth="1"/>
    <col min="2" max="2" width="30.125" style="0" customWidth="1"/>
    <col min="3" max="3" width="8.875" style="0" customWidth="1"/>
    <col min="4" max="4" width="8.375" style="0" customWidth="1"/>
    <col min="5" max="5" width="8.00390625" style="0" customWidth="1"/>
    <col min="6" max="7" width="7.75390625" style="0" customWidth="1"/>
    <col min="8" max="8" width="8.125" style="0" customWidth="1"/>
    <col min="9" max="9" width="7.75390625" style="0" customWidth="1"/>
    <col min="10" max="10" width="10.75390625" style="0" customWidth="1"/>
    <col min="11" max="11" width="8.75390625" style="0" customWidth="1"/>
    <col min="12" max="12" width="7.75390625" style="0" customWidth="1"/>
    <col min="13" max="14" width="12.00390625" style="0" customWidth="1"/>
    <col min="15" max="15" width="10.375" style="0" customWidth="1"/>
    <col min="16" max="17" width="7.625" style="0" customWidth="1"/>
    <col min="18" max="18" width="8.25390625" style="0" customWidth="1"/>
    <col min="19" max="19" width="9.375" style="0" customWidth="1"/>
    <col min="20" max="20" width="7.75390625" style="0" customWidth="1"/>
    <col min="21" max="21" width="3.00390625" style="0" customWidth="1"/>
    <col min="22" max="23" width="9.125" style="0" hidden="1" customWidth="1"/>
  </cols>
  <sheetData>
    <row r="1" spans="11:19" ht="14.25">
      <c r="K1" s="2"/>
      <c r="L1" s="2"/>
      <c r="M1" s="2"/>
      <c r="N1" s="2"/>
      <c r="O1" s="2"/>
      <c r="P1" s="44" t="s">
        <v>7</v>
      </c>
      <c r="Q1" s="44"/>
      <c r="R1" s="44"/>
      <c r="S1" s="44"/>
    </row>
    <row r="2" spans="11:19" ht="14.25">
      <c r="K2" s="2"/>
      <c r="L2" s="2"/>
      <c r="M2" s="2"/>
      <c r="N2" s="2"/>
      <c r="O2" s="2"/>
      <c r="P2" s="44" t="s">
        <v>8</v>
      </c>
      <c r="Q2" s="44"/>
      <c r="R2" s="44"/>
      <c r="S2" s="44"/>
    </row>
    <row r="3" spans="11:19" ht="14.25">
      <c r="K3" s="2"/>
      <c r="L3" s="2"/>
      <c r="M3" s="2"/>
      <c r="N3" s="2"/>
      <c r="O3" s="2"/>
      <c r="P3" s="44" t="s">
        <v>9</v>
      </c>
      <c r="Q3" s="44"/>
      <c r="R3" s="44"/>
      <c r="S3" s="44"/>
    </row>
    <row r="4" spans="11:19" ht="14.25">
      <c r="K4" s="2"/>
      <c r="L4" s="2"/>
      <c r="M4" s="2"/>
      <c r="N4" s="2"/>
      <c r="O4" s="2"/>
      <c r="P4" s="44" t="s">
        <v>10</v>
      </c>
      <c r="Q4" s="44"/>
      <c r="R4" s="44"/>
      <c r="S4" s="44"/>
    </row>
    <row r="5" spans="2:18" ht="20.25">
      <c r="B5" s="3"/>
      <c r="C5" s="45" t="s">
        <v>6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2:18" ht="18.75">
      <c r="B6" s="3"/>
      <c r="C6" s="40" t="s">
        <v>29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2:18" ht="15">
      <c r="B7" s="15" t="s">
        <v>62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2:18" ht="15">
      <c r="B8" s="15" t="s">
        <v>30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6:8" ht="15.75">
      <c r="F9" s="39" t="s">
        <v>12</v>
      </c>
      <c r="G9" s="39"/>
      <c r="H9" s="39"/>
    </row>
    <row r="10" spans="1:20" ht="12.75" customHeight="1">
      <c r="A10" s="36" t="s">
        <v>0</v>
      </c>
      <c r="B10" s="36" t="s">
        <v>5</v>
      </c>
      <c r="C10" s="47">
        <v>2</v>
      </c>
      <c r="D10" s="48"/>
      <c r="E10" s="47">
        <v>3</v>
      </c>
      <c r="F10" s="48"/>
      <c r="G10" s="47">
        <v>1</v>
      </c>
      <c r="H10" s="48"/>
      <c r="I10" s="47" t="s">
        <v>15</v>
      </c>
      <c r="J10" s="51"/>
      <c r="K10" s="51"/>
      <c r="L10" s="51"/>
      <c r="M10" s="51"/>
      <c r="N10" s="51"/>
      <c r="O10" s="51"/>
      <c r="P10" s="48"/>
      <c r="Q10" s="47">
        <v>1</v>
      </c>
      <c r="R10" s="48"/>
      <c r="S10" s="36" t="s">
        <v>4</v>
      </c>
      <c r="T10" s="36" t="s">
        <v>2</v>
      </c>
    </row>
    <row r="11" spans="1:20" ht="12.75" customHeight="1">
      <c r="A11" s="38"/>
      <c r="B11" s="37"/>
      <c r="C11" s="49"/>
      <c r="D11" s="50"/>
      <c r="E11" s="49"/>
      <c r="F11" s="50"/>
      <c r="G11" s="49"/>
      <c r="H11" s="50"/>
      <c r="I11" s="49"/>
      <c r="J11" s="52"/>
      <c r="K11" s="52"/>
      <c r="L11" s="52"/>
      <c r="M11" s="52"/>
      <c r="N11" s="52"/>
      <c r="O11" s="52"/>
      <c r="P11" s="50"/>
      <c r="Q11" s="49"/>
      <c r="R11" s="50"/>
      <c r="S11" s="38"/>
      <c r="T11" s="38"/>
    </row>
    <row r="12" spans="1:20" ht="24.75" customHeight="1">
      <c r="A12" s="38"/>
      <c r="B12" s="36" t="s">
        <v>1</v>
      </c>
      <c r="C12" s="42" t="s">
        <v>85</v>
      </c>
      <c r="D12" s="43"/>
      <c r="E12" s="41" t="s">
        <v>28</v>
      </c>
      <c r="F12" s="41"/>
      <c r="G12" s="41" t="s">
        <v>14</v>
      </c>
      <c r="H12" s="41"/>
      <c r="I12" s="5" t="s">
        <v>19</v>
      </c>
      <c r="J12" s="6" t="s">
        <v>26</v>
      </c>
      <c r="K12" s="7" t="s">
        <v>17</v>
      </c>
      <c r="L12" s="4" t="s">
        <v>31</v>
      </c>
      <c r="M12" s="8" t="s">
        <v>27</v>
      </c>
      <c r="N12" s="8" t="s">
        <v>16</v>
      </c>
      <c r="O12" s="8" t="s">
        <v>86</v>
      </c>
      <c r="P12" s="17" t="s">
        <v>4</v>
      </c>
      <c r="Q12" s="41" t="s">
        <v>11</v>
      </c>
      <c r="R12" s="41"/>
      <c r="S12" s="38"/>
      <c r="T12" s="38"/>
    </row>
    <row r="13" spans="1:20" ht="15.75">
      <c r="A13" s="37"/>
      <c r="B13" s="37"/>
      <c r="C13" s="7" t="s">
        <v>2</v>
      </c>
      <c r="D13" s="9" t="s">
        <v>3</v>
      </c>
      <c r="E13" s="7" t="s">
        <v>2</v>
      </c>
      <c r="F13" s="9" t="s">
        <v>3</v>
      </c>
      <c r="G13" s="7" t="s">
        <v>2</v>
      </c>
      <c r="H13" s="9" t="s">
        <v>3</v>
      </c>
      <c r="I13" s="7" t="s">
        <v>2</v>
      </c>
      <c r="J13" s="7" t="s">
        <v>2</v>
      </c>
      <c r="K13" s="7" t="s">
        <v>2</v>
      </c>
      <c r="L13" s="7" t="s">
        <v>2</v>
      </c>
      <c r="M13" s="7" t="s">
        <v>2</v>
      </c>
      <c r="N13" s="7" t="s">
        <v>2</v>
      </c>
      <c r="O13" s="20" t="s">
        <v>2</v>
      </c>
      <c r="P13" s="18" t="s">
        <v>87</v>
      </c>
      <c r="Q13" s="7" t="s">
        <v>2</v>
      </c>
      <c r="R13" s="9" t="s">
        <v>3</v>
      </c>
      <c r="S13" s="37"/>
      <c r="T13" s="37"/>
    </row>
    <row r="14" spans="1:20" ht="15" customHeight="1">
      <c r="A14" s="7">
        <v>1</v>
      </c>
      <c r="B14" s="22" t="s">
        <v>74</v>
      </c>
      <c r="C14" s="1">
        <v>3</v>
      </c>
      <c r="D14" s="10">
        <v>14</v>
      </c>
      <c r="E14" s="7">
        <v>2</v>
      </c>
      <c r="F14" s="10">
        <v>24</v>
      </c>
      <c r="G14" s="5">
        <v>1</v>
      </c>
      <c r="H14" s="10">
        <v>9</v>
      </c>
      <c r="I14" s="5">
        <v>7</v>
      </c>
      <c r="J14" s="5">
        <v>2</v>
      </c>
      <c r="K14" s="5">
        <v>9</v>
      </c>
      <c r="L14" s="5">
        <v>7</v>
      </c>
      <c r="M14" s="5">
        <v>2</v>
      </c>
      <c r="N14" s="5">
        <v>3</v>
      </c>
      <c r="O14" s="5">
        <v>7</v>
      </c>
      <c r="P14" s="5">
        <f aca="true" t="shared" si="0" ref="P14:P20">O14+N14+M14+L14+K14+J14+I14</f>
        <v>37</v>
      </c>
      <c r="Q14" s="5">
        <v>5</v>
      </c>
      <c r="R14" s="10">
        <v>5</v>
      </c>
      <c r="S14" s="5">
        <f aca="true" t="shared" si="1" ref="S14:S22">R14+H14+F14+D14</f>
        <v>52</v>
      </c>
      <c r="T14" s="5">
        <v>1</v>
      </c>
    </row>
    <row r="15" spans="1:20" ht="15" customHeight="1">
      <c r="A15" s="7">
        <v>2</v>
      </c>
      <c r="B15" s="22" t="s">
        <v>69</v>
      </c>
      <c r="C15" s="1">
        <v>1</v>
      </c>
      <c r="D15" s="10">
        <v>18</v>
      </c>
      <c r="E15" s="7">
        <v>5</v>
      </c>
      <c r="F15" s="10">
        <v>15</v>
      </c>
      <c r="G15" s="5">
        <v>2</v>
      </c>
      <c r="H15" s="10">
        <v>8</v>
      </c>
      <c r="I15" s="5">
        <v>3</v>
      </c>
      <c r="J15" s="5">
        <v>1</v>
      </c>
      <c r="K15" s="32">
        <v>4</v>
      </c>
      <c r="L15" s="5">
        <v>1</v>
      </c>
      <c r="M15" s="5">
        <v>5</v>
      </c>
      <c r="N15" s="5">
        <v>8</v>
      </c>
      <c r="O15" s="5">
        <v>2</v>
      </c>
      <c r="P15" s="5">
        <f t="shared" si="0"/>
        <v>24</v>
      </c>
      <c r="Q15" s="5">
        <v>2</v>
      </c>
      <c r="R15" s="10">
        <v>8</v>
      </c>
      <c r="S15" s="5">
        <f t="shared" si="1"/>
        <v>49</v>
      </c>
      <c r="T15" s="5">
        <v>2</v>
      </c>
    </row>
    <row r="16" spans="1:20" ht="15" customHeight="1">
      <c r="A16" s="7">
        <v>3</v>
      </c>
      <c r="B16" s="22" t="s">
        <v>53</v>
      </c>
      <c r="C16" s="1">
        <v>4</v>
      </c>
      <c r="D16" s="10">
        <v>12</v>
      </c>
      <c r="E16" s="7">
        <v>3</v>
      </c>
      <c r="F16" s="10">
        <v>21</v>
      </c>
      <c r="G16" s="5">
        <v>3</v>
      </c>
      <c r="H16" s="10">
        <v>7</v>
      </c>
      <c r="I16" s="5">
        <v>1</v>
      </c>
      <c r="J16" s="5">
        <v>8</v>
      </c>
      <c r="K16" s="5">
        <v>2</v>
      </c>
      <c r="L16" s="5">
        <v>2</v>
      </c>
      <c r="M16" s="5">
        <v>3</v>
      </c>
      <c r="N16" s="5">
        <v>6</v>
      </c>
      <c r="O16" s="5">
        <v>5</v>
      </c>
      <c r="P16" s="5">
        <f t="shared" si="0"/>
        <v>27</v>
      </c>
      <c r="Q16" s="5">
        <v>3</v>
      </c>
      <c r="R16" s="10">
        <v>7</v>
      </c>
      <c r="S16" s="5">
        <f t="shared" si="1"/>
        <v>47</v>
      </c>
      <c r="T16" s="5">
        <v>3</v>
      </c>
    </row>
    <row r="17" spans="1:20" ht="15" customHeight="1">
      <c r="A17" s="7">
        <v>4</v>
      </c>
      <c r="B17" s="22" t="s">
        <v>23</v>
      </c>
      <c r="C17" s="1">
        <v>5</v>
      </c>
      <c r="D17" s="10">
        <v>10</v>
      </c>
      <c r="E17" s="7">
        <v>1</v>
      </c>
      <c r="F17" s="10">
        <v>27</v>
      </c>
      <c r="G17" s="5">
        <v>4</v>
      </c>
      <c r="H17" s="10">
        <v>6</v>
      </c>
      <c r="I17" s="5">
        <v>2</v>
      </c>
      <c r="J17" s="5">
        <v>9</v>
      </c>
      <c r="K17" s="5">
        <v>3</v>
      </c>
      <c r="L17" s="5">
        <v>6</v>
      </c>
      <c r="M17" s="5">
        <v>6</v>
      </c>
      <c r="N17" s="5">
        <v>9</v>
      </c>
      <c r="O17" s="5">
        <v>4</v>
      </c>
      <c r="P17" s="5">
        <f t="shared" si="0"/>
        <v>39</v>
      </c>
      <c r="Q17" s="5">
        <v>6</v>
      </c>
      <c r="R17" s="10">
        <v>4</v>
      </c>
      <c r="S17" s="5">
        <f t="shared" si="1"/>
        <v>47</v>
      </c>
      <c r="T17" s="5">
        <v>3</v>
      </c>
    </row>
    <row r="18" spans="1:20" ht="15" customHeight="1">
      <c r="A18" s="7">
        <v>5</v>
      </c>
      <c r="B18" s="22" t="s">
        <v>20</v>
      </c>
      <c r="C18" s="1">
        <v>2</v>
      </c>
      <c r="D18" s="10">
        <v>16</v>
      </c>
      <c r="E18" s="7">
        <v>4</v>
      </c>
      <c r="F18" s="10">
        <v>18</v>
      </c>
      <c r="G18" s="5">
        <v>6</v>
      </c>
      <c r="H18" s="10">
        <v>4</v>
      </c>
      <c r="I18" s="5">
        <v>4</v>
      </c>
      <c r="J18" s="5">
        <v>3</v>
      </c>
      <c r="K18" s="5">
        <v>7</v>
      </c>
      <c r="L18" s="5">
        <v>3</v>
      </c>
      <c r="M18" s="5">
        <v>1</v>
      </c>
      <c r="N18" s="5">
        <v>1</v>
      </c>
      <c r="O18" s="5">
        <v>1</v>
      </c>
      <c r="P18" s="5">
        <f t="shared" si="0"/>
        <v>20</v>
      </c>
      <c r="Q18" s="5">
        <v>1</v>
      </c>
      <c r="R18" s="10">
        <v>9</v>
      </c>
      <c r="S18" s="5">
        <f t="shared" si="1"/>
        <v>47</v>
      </c>
      <c r="T18" s="5">
        <v>3</v>
      </c>
    </row>
    <row r="19" spans="1:20" ht="15" customHeight="1">
      <c r="A19" s="7">
        <v>6</v>
      </c>
      <c r="B19" s="22" t="s">
        <v>25</v>
      </c>
      <c r="C19" s="1" t="s">
        <v>106</v>
      </c>
      <c r="D19" s="10">
        <v>0</v>
      </c>
      <c r="E19" s="7">
        <v>6</v>
      </c>
      <c r="F19" s="11">
        <v>12</v>
      </c>
      <c r="G19" s="5">
        <v>5</v>
      </c>
      <c r="H19" s="10">
        <v>5</v>
      </c>
      <c r="I19" s="5">
        <v>5</v>
      </c>
      <c r="J19" s="5">
        <v>5</v>
      </c>
      <c r="K19" s="5">
        <v>8</v>
      </c>
      <c r="L19" s="5">
        <v>8</v>
      </c>
      <c r="M19" s="5">
        <v>7</v>
      </c>
      <c r="N19" s="5">
        <v>5</v>
      </c>
      <c r="O19" s="5">
        <v>6</v>
      </c>
      <c r="P19" s="5">
        <f t="shared" si="0"/>
        <v>44</v>
      </c>
      <c r="Q19" s="5">
        <v>7</v>
      </c>
      <c r="R19" s="10">
        <v>3</v>
      </c>
      <c r="S19" s="5">
        <f t="shared" si="1"/>
        <v>20</v>
      </c>
      <c r="T19" s="5">
        <v>6</v>
      </c>
    </row>
    <row r="20" spans="1:20" ht="15" customHeight="1">
      <c r="A20" s="7">
        <v>7</v>
      </c>
      <c r="B20" s="22" t="s">
        <v>73</v>
      </c>
      <c r="C20" s="1" t="s">
        <v>106</v>
      </c>
      <c r="D20" s="10">
        <v>0</v>
      </c>
      <c r="E20" s="7">
        <v>7</v>
      </c>
      <c r="F20" s="10">
        <v>9</v>
      </c>
      <c r="G20" s="5">
        <v>7</v>
      </c>
      <c r="H20" s="10">
        <v>3</v>
      </c>
      <c r="I20" s="5">
        <v>5</v>
      </c>
      <c r="J20" s="5">
        <v>3</v>
      </c>
      <c r="K20" s="33">
        <v>6</v>
      </c>
      <c r="L20" s="5">
        <v>4</v>
      </c>
      <c r="M20" s="5">
        <v>4</v>
      </c>
      <c r="N20" s="5">
        <v>6</v>
      </c>
      <c r="O20" s="5">
        <v>3</v>
      </c>
      <c r="P20" s="5">
        <f t="shared" si="0"/>
        <v>31</v>
      </c>
      <c r="Q20" s="5">
        <v>4</v>
      </c>
      <c r="R20" s="10">
        <v>6</v>
      </c>
      <c r="S20" s="5">
        <f t="shared" si="1"/>
        <v>18</v>
      </c>
      <c r="T20" s="5">
        <v>7</v>
      </c>
    </row>
    <row r="21" spans="1:20" ht="15" customHeight="1">
      <c r="A21" s="7">
        <v>8</v>
      </c>
      <c r="B21" s="22" t="s">
        <v>22</v>
      </c>
      <c r="C21" s="1">
        <v>6</v>
      </c>
      <c r="D21" s="10">
        <v>8</v>
      </c>
      <c r="E21" s="7">
        <v>8</v>
      </c>
      <c r="F21" s="10">
        <v>6</v>
      </c>
      <c r="G21" s="5">
        <v>9</v>
      </c>
      <c r="H21" s="10">
        <v>1</v>
      </c>
      <c r="I21" s="5">
        <v>8</v>
      </c>
      <c r="J21" s="5">
        <v>5</v>
      </c>
      <c r="K21" s="5">
        <v>1</v>
      </c>
      <c r="L21" s="5">
        <v>9</v>
      </c>
      <c r="M21" s="5">
        <v>8</v>
      </c>
      <c r="N21" s="5">
        <v>2</v>
      </c>
      <c r="O21" s="31" t="s">
        <v>143</v>
      </c>
      <c r="P21" s="5">
        <v>33</v>
      </c>
      <c r="Q21" s="5">
        <v>8</v>
      </c>
      <c r="R21" s="10">
        <v>2</v>
      </c>
      <c r="S21" s="5">
        <f t="shared" si="1"/>
        <v>17</v>
      </c>
      <c r="T21" s="5">
        <v>8</v>
      </c>
    </row>
    <row r="22" spans="1:20" ht="15" customHeight="1">
      <c r="A22" s="7">
        <v>9</v>
      </c>
      <c r="B22" s="22" t="s">
        <v>65</v>
      </c>
      <c r="C22" s="1" t="s">
        <v>106</v>
      </c>
      <c r="D22" s="10">
        <v>0</v>
      </c>
      <c r="E22" s="7">
        <v>9</v>
      </c>
      <c r="F22" s="10">
        <v>3</v>
      </c>
      <c r="G22" s="5">
        <v>8</v>
      </c>
      <c r="H22" s="10">
        <v>2</v>
      </c>
      <c r="I22" s="5">
        <v>9</v>
      </c>
      <c r="J22" s="5">
        <v>7</v>
      </c>
      <c r="K22" s="5">
        <v>5</v>
      </c>
      <c r="L22" s="5">
        <v>5</v>
      </c>
      <c r="M22" s="31" t="s">
        <v>143</v>
      </c>
      <c r="N22" s="5">
        <v>4</v>
      </c>
      <c r="O22" s="5">
        <v>8</v>
      </c>
      <c r="P22" s="5">
        <v>38</v>
      </c>
      <c r="Q22" s="5">
        <v>9</v>
      </c>
      <c r="R22" s="10">
        <v>1</v>
      </c>
      <c r="S22" s="5">
        <f t="shared" si="1"/>
        <v>6</v>
      </c>
      <c r="T22" s="5">
        <v>9</v>
      </c>
    </row>
    <row r="23" spans="1:20" ht="15.75">
      <c r="A23" s="12"/>
      <c r="B23" s="13"/>
      <c r="C23" s="13"/>
      <c r="D23" s="13"/>
      <c r="E23" s="12"/>
      <c r="F23" s="53" t="s">
        <v>13</v>
      </c>
      <c r="G23" s="46"/>
      <c r="H23" s="46"/>
      <c r="I23" s="12"/>
      <c r="J23" s="12"/>
      <c r="K23" s="12"/>
      <c r="L23" s="12"/>
      <c r="M23" s="13"/>
      <c r="N23" s="12"/>
      <c r="O23" s="12"/>
      <c r="P23" s="14"/>
      <c r="Q23" s="13"/>
      <c r="R23" s="46"/>
      <c r="S23" s="46"/>
      <c r="T23" s="46"/>
    </row>
    <row r="24" spans="1:20" ht="15.75">
      <c r="A24" s="7">
        <v>1</v>
      </c>
      <c r="B24" s="22" t="s">
        <v>83</v>
      </c>
      <c r="C24" s="1">
        <v>1</v>
      </c>
      <c r="D24" s="9">
        <v>14</v>
      </c>
      <c r="E24" s="7">
        <v>2</v>
      </c>
      <c r="F24" s="10">
        <v>18</v>
      </c>
      <c r="G24" s="7">
        <v>1</v>
      </c>
      <c r="H24" s="9">
        <v>7</v>
      </c>
      <c r="I24" s="7">
        <v>3</v>
      </c>
      <c r="J24" s="7">
        <v>2</v>
      </c>
      <c r="K24" s="7">
        <v>2</v>
      </c>
      <c r="L24" s="7">
        <v>5</v>
      </c>
      <c r="M24" s="5">
        <v>5</v>
      </c>
      <c r="N24" s="7">
        <v>6</v>
      </c>
      <c r="O24" s="7">
        <v>3</v>
      </c>
      <c r="P24" s="5">
        <f aca="true" t="shared" si="2" ref="P24:P30">O24+N24+M24+L24+K24+J24+I24</f>
        <v>26</v>
      </c>
      <c r="Q24" s="7">
        <v>3</v>
      </c>
      <c r="R24" s="9">
        <v>5</v>
      </c>
      <c r="S24" s="5">
        <f aca="true" t="shared" si="3" ref="S24:S30">R24+H24+F24+D24</f>
        <v>44</v>
      </c>
      <c r="T24" s="7">
        <v>1</v>
      </c>
    </row>
    <row r="25" spans="1:20" ht="15.75">
      <c r="A25" s="7">
        <v>2</v>
      </c>
      <c r="B25" s="22" t="s">
        <v>54</v>
      </c>
      <c r="C25" s="1">
        <v>2</v>
      </c>
      <c r="D25" s="10">
        <v>12</v>
      </c>
      <c r="E25" s="7">
        <v>3</v>
      </c>
      <c r="F25" s="10">
        <v>15</v>
      </c>
      <c r="G25" s="5">
        <v>7</v>
      </c>
      <c r="H25" s="10">
        <v>1</v>
      </c>
      <c r="I25" s="7">
        <v>2</v>
      </c>
      <c r="J25" s="7">
        <v>4</v>
      </c>
      <c r="K25" s="7">
        <v>6</v>
      </c>
      <c r="L25" s="7">
        <v>4</v>
      </c>
      <c r="M25" s="5">
        <v>1</v>
      </c>
      <c r="N25" s="7">
        <v>2</v>
      </c>
      <c r="O25" s="7">
        <v>1</v>
      </c>
      <c r="P25" s="5">
        <f t="shared" si="2"/>
        <v>20</v>
      </c>
      <c r="Q25" s="5">
        <v>1</v>
      </c>
      <c r="R25" s="10">
        <v>7</v>
      </c>
      <c r="S25" s="5">
        <f t="shared" si="3"/>
        <v>35</v>
      </c>
      <c r="T25" s="5">
        <v>2</v>
      </c>
    </row>
    <row r="26" spans="1:20" ht="15.75">
      <c r="A26" s="7">
        <v>3</v>
      </c>
      <c r="B26" s="22" t="s">
        <v>84</v>
      </c>
      <c r="C26" s="1" t="s">
        <v>106</v>
      </c>
      <c r="D26" s="9">
        <v>0</v>
      </c>
      <c r="E26" s="7">
        <v>1</v>
      </c>
      <c r="F26" s="10">
        <v>21</v>
      </c>
      <c r="G26" s="7">
        <v>6</v>
      </c>
      <c r="H26" s="9">
        <v>2</v>
      </c>
      <c r="I26" s="7">
        <v>7</v>
      </c>
      <c r="J26" s="7">
        <v>3</v>
      </c>
      <c r="K26" s="7">
        <v>1</v>
      </c>
      <c r="L26" s="7">
        <v>3</v>
      </c>
      <c r="M26" s="5">
        <v>3</v>
      </c>
      <c r="N26" s="7">
        <v>3</v>
      </c>
      <c r="O26" s="7">
        <v>2</v>
      </c>
      <c r="P26" s="5">
        <f t="shared" si="2"/>
        <v>22</v>
      </c>
      <c r="Q26" s="7">
        <v>2</v>
      </c>
      <c r="R26" s="9">
        <v>6</v>
      </c>
      <c r="S26" s="5">
        <f t="shared" si="3"/>
        <v>29</v>
      </c>
      <c r="T26" s="7">
        <v>3</v>
      </c>
    </row>
    <row r="27" spans="1:20" ht="15.75">
      <c r="A27" s="7">
        <v>4</v>
      </c>
      <c r="B27" s="22" t="s">
        <v>24</v>
      </c>
      <c r="C27" s="1">
        <v>4</v>
      </c>
      <c r="D27" s="10">
        <v>8</v>
      </c>
      <c r="E27" s="7">
        <v>4</v>
      </c>
      <c r="F27" s="10">
        <v>12</v>
      </c>
      <c r="G27" s="5">
        <v>4</v>
      </c>
      <c r="H27" s="10">
        <v>4</v>
      </c>
      <c r="I27" s="7">
        <v>5</v>
      </c>
      <c r="J27" s="7">
        <v>1</v>
      </c>
      <c r="K27" s="7">
        <v>7</v>
      </c>
      <c r="L27" s="7">
        <v>2</v>
      </c>
      <c r="M27" s="5">
        <v>7</v>
      </c>
      <c r="N27" s="7">
        <v>1</v>
      </c>
      <c r="O27" s="7">
        <v>4</v>
      </c>
      <c r="P27" s="5">
        <f t="shared" si="2"/>
        <v>27</v>
      </c>
      <c r="Q27" s="5">
        <v>4</v>
      </c>
      <c r="R27" s="10">
        <v>4</v>
      </c>
      <c r="S27" s="5">
        <f t="shared" si="3"/>
        <v>28</v>
      </c>
      <c r="T27" s="5">
        <v>4</v>
      </c>
    </row>
    <row r="28" spans="1:20" ht="15" customHeight="1">
      <c r="A28" s="7">
        <v>5</v>
      </c>
      <c r="B28" s="22" t="s">
        <v>82</v>
      </c>
      <c r="C28" s="1">
        <v>3</v>
      </c>
      <c r="D28" s="10">
        <v>10</v>
      </c>
      <c r="E28" s="7">
        <v>6</v>
      </c>
      <c r="F28" s="10">
        <v>6</v>
      </c>
      <c r="G28" s="5">
        <v>5</v>
      </c>
      <c r="H28" s="10">
        <v>3</v>
      </c>
      <c r="I28" s="7">
        <v>6</v>
      </c>
      <c r="J28" s="7">
        <v>6</v>
      </c>
      <c r="K28" s="7">
        <v>3</v>
      </c>
      <c r="L28" s="7">
        <v>1</v>
      </c>
      <c r="M28" s="5">
        <v>2</v>
      </c>
      <c r="N28" s="7">
        <v>4</v>
      </c>
      <c r="O28" s="7">
        <v>5</v>
      </c>
      <c r="P28" s="5">
        <f t="shared" si="2"/>
        <v>27</v>
      </c>
      <c r="Q28" s="5">
        <v>4</v>
      </c>
      <c r="R28" s="10">
        <v>4</v>
      </c>
      <c r="S28" s="5">
        <f t="shared" si="3"/>
        <v>23</v>
      </c>
      <c r="T28" s="5">
        <v>5</v>
      </c>
    </row>
    <row r="29" spans="1:20" ht="15" customHeight="1">
      <c r="A29" s="7">
        <v>6</v>
      </c>
      <c r="B29" s="22" t="s">
        <v>76</v>
      </c>
      <c r="C29" s="1">
        <v>6</v>
      </c>
      <c r="D29" s="9">
        <v>4</v>
      </c>
      <c r="E29" s="7">
        <v>5</v>
      </c>
      <c r="F29" s="11">
        <v>9</v>
      </c>
      <c r="G29" s="7">
        <v>3</v>
      </c>
      <c r="H29" s="9">
        <v>5</v>
      </c>
      <c r="I29" s="7">
        <v>4</v>
      </c>
      <c r="J29" s="7">
        <v>5</v>
      </c>
      <c r="K29" s="7">
        <v>5</v>
      </c>
      <c r="L29" s="7">
        <v>7</v>
      </c>
      <c r="M29" s="5">
        <v>4</v>
      </c>
      <c r="N29" s="7">
        <v>4</v>
      </c>
      <c r="O29" s="31" t="s">
        <v>143</v>
      </c>
      <c r="P29" s="5">
        <v>29</v>
      </c>
      <c r="Q29" s="7">
        <v>7</v>
      </c>
      <c r="R29" s="9">
        <v>1</v>
      </c>
      <c r="S29" s="5">
        <f t="shared" si="3"/>
        <v>19</v>
      </c>
      <c r="T29" s="7">
        <v>6</v>
      </c>
    </row>
    <row r="30" spans="1:20" ht="15" customHeight="1">
      <c r="A30" s="7">
        <v>7</v>
      </c>
      <c r="B30" s="22" t="s">
        <v>21</v>
      </c>
      <c r="C30" s="1">
        <v>5</v>
      </c>
      <c r="D30" s="10">
        <v>6</v>
      </c>
      <c r="E30" s="7">
        <v>7</v>
      </c>
      <c r="F30" s="10">
        <v>3</v>
      </c>
      <c r="G30" s="5">
        <v>2</v>
      </c>
      <c r="H30" s="10">
        <v>6</v>
      </c>
      <c r="I30" s="7">
        <v>1</v>
      </c>
      <c r="J30" s="7">
        <v>6</v>
      </c>
      <c r="K30" s="7">
        <v>4</v>
      </c>
      <c r="L30" s="7">
        <v>6</v>
      </c>
      <c r="M30" s="5">
        <v>6</v>
      </c>
      <c r="N30" s="7">
        <v>6</v>
      </c>
      <c r="O30" s="7">
        <v>6</v>
      </c>
      <c r="P30" s="5">
        <f t="shared" si="2"/>
        <v>35</v>
      </c>
      <c r="Q30" s="5">
        <v>6</v>
      </c>
      <c r="R30" s="10">
        <v>2</v>
      </c>
      <c r="S30" s="5">
        <f t="shared" si="3"/>
        <v>17</v>
      </c>
      <c r="T30" s="5">
        <v>7</v>
      </c>
    </row>
    <row r="32" spans="2:7" ht="14.25">
      <c r="B32" s="16" t="s">
        <v>32</v>
      </c>
      <c r="C32" s="16" t="s">
        <v>34</v>
      </c>
      <c r="D32" s="16"/>
      <c r="E32" s="16"/>
      <c r="F32" s="16" t="s">
        <v>33</v>
      </c>
      <c r="G32" s="16"/>
    </row>
  </sheetData>
  <sheetProtection/>
  <mergeCells count="23">
    <mergeCell ref="T10:T13"/>
    <mergeCell ref="R23:T23"/>
    <mergeCell ref="C10:D11"/>
    <mergeCell ref="E10:F11"/>
    <mergeCell ref="G10:H11"/>
    <mergeCell ref="Q10:R11"/>
    <mergeCell ref="I10:P11"/>
    <mergeCell ref="F23:H23"/>
    <mergeCell ref="P1:S1"/>
    <mergeCell ref="P2:S2"/>
    <mergeCell ref="P3:S3"/>
    <mergeCell ref="P4:S4"/>
    <mergeCell ref="C5:R5"/>
    <mergeCell ref="S10:S13"/>
    <mergeCell ref="B12:B13"/>
    <mergeCell ref="A10:A13"/>
    <mergeCell ref="F9:H9"/>
    <mergeCell ref="C6:R6"/>
    <mergeCell ref="Q12:R12"/>
    <mergeCell ref="E12:F12"/>
    <mergeCell ref="C12:D12"/>
    <mergeCell ref="G12:H12"/>
    <mergeCell ref="B10:B11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="75" zoomScaleNormal="75" zoomScalePageLayoutView="0" workbookViewId="0" topLeftCell="A1">
      <selection activeCell="Q36" sqref="Q36"/>
    </sheetView>
  </sheetViews>
  <sheetFormatPr defaultColWidth="9.00390625" defaultRowHeight="12.75"/>
  <cols>
    <col min="1" max="1" width="5.75390625" style="0" customWidth="1"/>
    <col min="2" max="3" width="21.25390625" style="0" customWidth="1"/>
    <col min="4" max="4" width="5.125" style="0" customWidth="1"/>
    <col min="5" max="5" width="6.75390625" style="0" customWidth="1"/>
    <col min="6" max="6" width="4.375" style="0" customWidth="1"/>
    <col min="7" max="7" width="8.375" style="0" customWidth="1"/>
    <col min="8" max="8" width="3.875" style="0" customWidth="1"/>
    <col min="9" max="10" width="3.625" style="0" customWidth="1"/>
    <col min="11" max="11" width="4.00390625" style="0" customWidth="1"/>
    <col min="12" max="13" width="5.625" style="0" customWidth="1"/>
    <col min="14" max="14" width="5.875" style="0" customWidth="1"/>
    <col min="15" max="15" width="4.75390625" style="0" customWidth="1"/>
    <col min="16" max="16" width="4.625" style="0" customWidth="1"/>
    <col min="23" max="23" width="5.75390625" style="0" customWidth="1"/>
  </cols>
  <sheetData>
    <row r="1" spans="16:22" ht="12.75">
      <c r="P1" s="19"/>
      <c r="Q1" s="19"/>
      <c r="R1" s="19"/>
      <c r="S1" s="65" t="s">
        <v>135</v>
      </c>
      <c r="T1" s="65"/>
      <c r="U1" s="65"/>
      <c r="V1" s="65"/>
    </row>
    <row r="2" spans="19:22" ht="12.75">
      <c r="S2" s="65" t="s">
        <v>8</v>
      </c>
      <c r="T2" s="65"/>
      <c r="U2" s="65"/>
      <c r="V2" s="65"/>
    </row>
    <row r="3" spans="19:22" ht="12.75">
      <c r="S3" s="65" t="s">
        <v>9</v>
      </c>
      <c r="T3" s="65"/>
      <c r="U3" s="65"/>
      <c r="V3" s="65"/>
    </row>
    <row r="4" spans="19:22" ht="12.75">
      <c r="S4" s="65" t="s">
        <v>10</v>
      </c>
      <c r="T4" s="65"/>
      <c r="U4" s="65"/>
      <c r="V4" s="65"/>
    </row>
    <row r="5" spans="2:22" ht="18">
      <c r="B5" s="63" t="s">
        <v>35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2:22" ht="18">
      <c r="B6" s="63" t="s">
        <v>29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</row>
    <row r="7" spans="2:19" ht="12.75">
      <c r="B7" t="s">
        <v>62</v>
      </c>
      <c r="S7" t="s">
        <v>30</v>
      </c>
    </row>
    <row r="8" spans="2:22" ht="15.75">
      <c r="B8" s="64" t="s">
        <v>36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</row>
    <row r="9" spans="1:23" ht="12.75">
      <c r="A9" s="61" t="s">
        <v>37</v>
      </c>
      <c r="B9" s="61" t="s">
        <v>38</v>
      </c>
      <c r="C9" s="61" t="s">
        <v>142</v>
      </c>
      <c r="D9" s="59" t="s">
        <v>141</v>
      </c>
      <c r="E9" s="66" t="s">
        <v>39</v>
      </c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57" t="s">
        <v>40</v>
      </c>
      <c r="S9" s="57" t="s">
        <v>41</v>
      </c>
      <c r="T9" s="57" t="s">
        <v>42</v>
      </c>
      <c r="U9" s="57" t="s">
        <v>43</v>
      </c>
      <c r="V9" s="57" t="s">
        <v>44</v>
      </c>
      <c r="W9" s="57" t="s">
        <v>45</v>
      </c>
    </row>
    <row r="10" spans="1:23" ht="106.5" customHeight="1">
      <c r="A10" s="62"/>
      <c r="B10" s="62"/>
      <c r="C10" s="62"/>
      <c r="D10" s="60"/>
      <c r="E10" s="35" t="s">
        <v>46</v>
      </c>
      <c r="F10" s="35" t="s">
        <v>47</v>
      </c>
      <c r="G10" s="35" t="s">
        <v>57</v>
      </c>
      <c r="H10" s="35" t="s">
        <v>58</v>
      </c>
      <c r="I10" s="35" t="s">
        <v>59</v>
      </c>
      <c r="J10" s="35" t="s">
        <v>48</v>
      </c>
      <c r="K10" s="35" t="s">
        <v>60</v>
      </c>
      <c r="L10" s="35" t="s">
        <v>49</v>
      </c>
      <c r="M10" s="35" t="s">
        <v>50</v>
      </c>
      <c r="N10" s="35" t="s">
        <v>61</v>
      </c>
      <c r="O10" s="35" t="s">
        <v>51</v>
      </c>
      <c r="P10" s="35" t="s">
        <v>52</v>
      </c>
      <c r="Q10" s="35" t="s">
        <v>140</v>
      </c>
      <c r="R10" s="58"/>
      <c r="S10" s="58"/>
      <c r="T10" s="58"/>
      <c r="U10" s="58"/>
      <c r="V10" s="58"/>
      <c r="W10" s="58"/>
    </row>
    <row r="11" spans="1:23" ht="63.75">
      <c r="A11" s="1">
        <v>1</v>
      </c>
      <c r="B11" s="30" t="s">
        <v>23</v>
      </c>
      <c r="C11" s="30" t="s">
        <v>67</v>
      </c>
      <c r="D11" s="1">
        <v>402</v>
      </c>
      <c r="E11" s="1">
        <v>0</v>
      </c>
      <c r="F11" s="1">
        <v>0</v>
      </c>
      <c r="G11" s="1">
        <v>6</v>
      </c>
      <c r="H11" s="1">
        <v>5</v>
      </c>
      <c r="I11" s="1">
        <v>3</v>
      </c>
      <c r="J11" s="1">
        <v>0</v>
      </c>
      <c r="K11" s="1">
        <v>0</v>
      </c>
      <c r="L11" s="1">
        <v>0</v>
      </c>
      <c r="M11" s="1">
        <v>3</v>
      </c>
      <c r="N11" s="1">
        <v>6</v>
      </c>
      <c r="O11" s="1">
        <v>0</v>
      </c>
      <c r="P11" s="1">
        <v>23</v>
      </c>
      <c r="Q11" s="28">
        <v>0.008680555555555556</v>
      </c>
      <c r="R11" s="28">
        <v>0.002777777777777778</v>
      </c>
      <c r="S11" s="28">
        <v>0.4368055555555555</v>
      </c>
      <c r="T11" s="28">
        <v>0.48680555555555555</v>
      </c>
      <c r="U11" s="28">
        <v>0.04722222222222222</v>
      </c>
      <c r="V11" s="28">
        <v>0.05590277777777778</v>
      </c>
      <c r="W11" s="1">
        <v>1</v>
      </c>
    </row>
    <row r="12" spans="1:23" ht="63.75">
      <c r="A12" s="1">
        <v>2</v>
      </c>
      <c r="B12" s="30" t="s">
        <v>98</v>
      </c>
      <c r="C12" s="30" t="s">
        <v>71</v>
      </c>
      <c r="D12" s="1">
        <v>407</v>
      </c>
      <c r="E12" s="1">
        <v>0</v>
      </c>
      <c r="F12" s="1">
        <v>0</v>
      </c>
      <c r="G12" s="1">
        <v>0</v>
      </c>
      <c r="H12" s="1">
        <v>2</v>
      </c>
      <c r="I12" s="1">
        <v>3</v>
      </c>
      <c r="J12" s="1">
        <v>0</v>
      </c>
      <c r="K12" s="1">
        <v>0</v>
      </c>
      <c r="L12" s="1">
        <v>0</v>
      </c>
      <c r="M12" s="1">
        <v>6</v>
      </c>
      <c r="N12" s="1">
        <v>4</v>
      </c>
      <c r="O12" s="1">
        <v>0</v>
      </c>
      <c r="P12" s="1">
        <v>15</v>
      </c>
      <c r="Q12" s="28">
        <v>0.005208333333333333</v>
      </c>
      <c r="R12" s="28">
        <v>0.0062499999999999995</v>
      </c>
      <c r="S12" s="28">
        <v>0.4618055555555556</v>
      </c>
      <c r="T12" s="28">
        <v>0.5208333333333334</v>
      </c>
      <c r="U12" s="28">
        <v>0.05277777777777778</v>
      </c>
      <c r="V12" s="28">
        <v>0.057986111111111106</v>
      </c>
      <c r="W12" s="1">
        <v>2</v>
      </c>
    </row>
    <row r="13" spans="1:23" ht="63.75">
      <c r="A13" s="1">
        <v>3</v>
      </c>
      <c r="B13" s="30" t="s">
        <v>53</v>
      </c>
      <c r="C13" s="30" t="s">
        <v>64</v>
      </c>
      <c r="D13" s="1">
        <v>405</v>
      </c>
      <c r="E13" s="1">
        <v>0</v>
      </c>
      <c r="F13" s="1">
        <v>0</v>
      </c>
      <c r="G13" s="1">
        <v>18</v>
      </c>
      <c r="H13" s="1">
        <v>1</v>
      </c>
      <c r="I13" s="1">
        <v>4</v>
      </c>
      <c r="J13" s="1">
        <v>0</v>
      </c>
      <c r="K13" s="1">
        <v>0</v>
      </c>
      <c r="L13" s="1">
        <v>0</v>
      </c>
      <c r="M13" s="1">
        <v>0</v>
      </c>
      <c r="N13" s="1">
        <v>3</v>
      </c>
      <c r="O13" s="1">
        <v>0</v>
      </c>
      <c r="P13" s="1">
        <v>26</v>
      </c>
      <c r="Q13" s="28">
        <v>0.009027777777777779</v>
      </c>
      <c r="R13" s="1"/>
      <c r="S13" s="28">
        <v>0.4270833333333333</v>
      </c>
      <c r="T13" s="28">
        <v>0.4791666666666667</v>
      </c>
      <c r="U13" s="28">
        <v>0.052083333333333336</v>
      </c>
      <c r="V13" s="28">
        <v>0.061111111111111116</v>
      </c>
      <c r="W13" s="1">
        <v>3</v>
      </c>
    </row>
    <row r="14" spans="1:23" ht="63.75">
      <c r="A14" s="1">
        <v>4</v>
      </c>
      <c r="B14" s="30" t="s">
        <v>20</v>
      </c>
      <c r="C14" s="30" t="s">
        <v>68</v>
      </c>
      <c r="D14" s="1">
        <v>409</v>
      </c>
      <c r="E14" s="1">
        <v>0</v>
      </c>
      <c r="F14" s="1">
        <v>0</v>
      </c>
      <c r="G14" s="1">
        <v>0</v>
      </c>
      <c r="H14" s="1">
        <v>5</v>
      </c>
      <c r="I14" s="1">
        <v>3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8</v>
      </c>
      <c r="Q14" s="28">
        <v>0.002777777777777778</v>
      </c>
      <c r="R14" s="1"/>
      <c r="S14" s="28">
        <v>0.44166666666666665</v>
      </c>
      <c r="T14" s="28">
        <v>0.5006944444444444</v>
      </c>
      <c r="U14" s="28">
        <v>0.05902777777777778</v>
      </c>
      <c r="V14" s="28">
        <v>0.06180555555555556</v>
      </c>
      <c r="W14" s="1">
        <v>4</v>
      </c>
    </row>
    <row r="15" spans="1:23" ht="76.5">
      <c r="A15" s="1">
        <v>5</v>
      </c>
      <c r="B15" s="30" t="s">
        <v>69</v>
      </c>
      <c r="C15" s="30" t="s">
        <v>70</v>
      </c>
      <c r="D15" s="1">
        <v>401</v>
      </c>
      <c r="E15" s="1">
        <v>0</v>
      </c>
      <c r="F15" s="1">
        <v>0</v>
      </c>
      <c r="G15" s="1">
        <v>6</v>
      </c>
      <c r="H15" s="1">
        <v>3</v>
      </c>
      <c r="I15" s="1">
        <v>5</v>
      </c>
      <c r="J15" s="1">
        <v>0</v>
      </c>
      <c r="K15" s="1">
        <v>1</v>
      </c>
      <c r="L15" s="1">
        <v>6</v>
      </c>
      <c r="M15" s="1">
        <v>0</v>
      </c>
      <c r="N15" s="1">
        <v>3</v>
      </c>
      <c r="O15" s="1">
        <v>0</v>
      </c>
      <c r="P15" s="1">
        <v>24</v>
      </c>
      <c r="Q15" s="28">
        <v>0.008333333333333333</v>
      </c>
      <c r="R15" s="28">
        <v>0.002777777777777778</v>
      </c>
      <c r="S15" s="28">
        <v>0.4548611111111111</v>
      </c>
      <c r="T15" s="28">
        <v>0.5159722222222222</v>
      </c>
      <c r="U15" s="28">
        <v>0.05833333333333333</v>
      </c>
      <c r="V15" s="28">
        <v>0.06666666666666667</v>
      </c>
      <c r="W15" s="1">
        <v>5</v>
      </c>
    </row>
    <row r="16" spans="1:23" ht="63.75">
      <c r="A16" s="1">
        <v>6</v>
      </c>
      <c r="B16" s="30" t="s">
        <v>25</v>
      </c>
      <c r="C16" s="30" t="s">
        <v>72</v>
      </c>
      <c r="D16" s="1">
        <v>403</v>
      </c>
      <c r="E16" s="1">
        <v>1</v>
      </c>
      <c r="F16" s="1">
        <v>0</v>
      </c>
      <c r="G16" s="1">
        <v>18</v>
      </c>
      <c r="H16" s="1">
        <v>2</v>
      </c>
      <c r="I16" s="1">
        <v>2</v>
      </c>
      <c r="J16" s="1">
        <v>0</v>
      </c>
      <c r="K16" s="1">
        <v>1</v>
      </c>
      <c r="L16" s="1">
        <v>18</v>
      </c>
      <c r="M16" s="1">
        <v>3</v>
      </c>
      <c r="N16" s="1">
        <v>4</v>
      </c>
      <c r="O16" s="1">
        <v>0</v>
      </c>
      <c r="P16" s="1">
        <v>49</v>
      </c>
      <c r="Q16" s="28">
        <v>0.017013888888888887</v>
      </c>
      <c r="R16" s="28">
        <v>0.003472222222222222</v>
      </c>
      <c r="S16" s="28">
        <v>0.46875</v>
      </c>
      <c r="T16" s="28">
        <v>0.5368055555555555</v>
      </c>
      <c r="U16" s="28">
        <v>0.06458333333333334</v>
      </c>
      <c r="V16" s="28">
        <v>0.08159722222222222</v>
      </c>
      <c r="W16" s="1">
        <v>6</v>
      </c>
    </row>
    <row r="17" spans="1:23" ht="63.75">
      <c r="A17" s="1">
        <v>7</v>
      </c>
      <c r="B17" s="30" t="s">
        <v>136</v>
      </c>
      <c r="C17" s="30" t="s">
        <v>144</v>
      </c>
      <c r="D17" s="1">
        <v>406</v>
      </c>
      <c r="E17" s="1">
        <v>0</v>
      </c>
      <c r="F17" s="1">
        <v>0</v>
      </c>
      <c r="G17" s="1">
        <v>0</v>
      </c>
      <c r="H17" s="1">
        <v>5</v>
      </c>
      <c r="I17" s="1">
        <v>3</v>
      </c>
      <c r="J17" s="1">
        <v>0</v>
      </c>
      <c r="K17" s="1">
        <v>0</v>
      </c>
      <c r="L17" s="1">
        <v>0</v>
      </c>
      <c r="M17" s="1">
        <v>19</v>
      </c>
      <c r="N17" s="1">
        <v>12</v>
      </c>
      <c r="O17" s="1">
        <v>0</v>
      </c>
      <c r="P17" s="1">
        <v>39</v>
      </c>
      <c r="Q17" s="28">
        <v>0.013541666666666667</v>
      </c>
      <c r="R17" s="1"/>
      <c r="S17" s="28">
        <v>0.43194444444444446</v>
      </c>
      <c r="T17" s="28">
        <v>0.5006944444444444</v>
      </c>
      <c r="U17" s="28">
        <v>0.06874999999999999</v>
      </c>
      <c r="V17" s="28">
        <v>0.08229166666666667</v>
      </c>
      <c r="W17" s="1">
        <v>7</v>
      </c>
    </row>
    <row r="18" spans="1:23" ht="51">
      <c r="A18" s="1">
        <v>8</v>
      </c>
      <c r="B18" s="30" t="s">
        <v>22</v>
      </c>
      <c r="C18" s="30" t="s">
        <v>66</v>
      </c>
      <c r="D18" s="1">
        <v>404</v>
      </c>
      <c r="E18" s="1">
        <v>3</v>
      </c>
      <c r="F18" s="1">
        <v>0</v>
      </c>
      <c r="G18" s="1">
        <v>18</v>
      </c>
      <c r="H18" s="1">
        <v>8</v>
      </c>
      <c r="I18" s="1">
        <v>1</v>
      </c>
      <c r="J18" s="1">
        <v>3</v>
      </c>
      <c r="K18" s="1">
        <v>1</v>
      </c>
      <c r="L18" s="1">
        <v>0</v>
      </c>
      <c r="M18" s="1">
        <v>13</v>
      </c>
      <c r="N18" s="1">
        <v>1</v>
      </c>
      <c r="O18" s="1">
        <v>0</v>
      </c>
      <c r="P18" s="1">
        <v>48</v>
      </c>
      <c r="Q18" s="28">
        <v>0.016666666666666666</v>
      </c>
      <c r="R18" s="1"/>
      <c r="S18" s="28">
        <v>0.45</v>
      </c>
      <c r="T18" s="28">
        <v>0.5347222222222222</v>
      </c>
      <c r="U18" s="28">
        <v>0.08472222222222221</v>
      </c>
      <c r="V18" s="28">
        <v>0.1013888888888889</v>
      </c>
      <c r="W18" s="1">
        <v>8</v>
      </c>
    </row>
    <row r="19" spans="1:23" ht="63.75">
      <c r="A19" s="1">
        <v>9</v>
      </c>
      <c r="B19" s="30" t="s">
        <v>65</v>
      </c>
      <c r="C19" s="30" t="s">
        <v>145</v>
      </c>
      <c r="D19" s="1">
        <v>408</v>
      </c>
      <c r="E19" s="1">
        <v>0</v>
      </c>
      <c r="F19" s="1">
        <v>0</v>
      </c>
      <c r="G19" s="1">
        <v>15</v>
      </c>
      <c r="H19" s="1">
        <v>1</v>
      </c>
      <c r="I19" s="1">
        <v>4</v>
      </c>
      <c r="J19" s="1">
        <v>0</v>
      </c>
      <c r="K19" s="1">
        <v>0</v>
      </c>
      <c r="L19" s="1">
        <v>6</v>
      </c>
      <c r="M19" s="1">
        <v>0</v>
      </c>
      <c r="N19" s="1">
        <v>1</v>
      </c>
      <c r="O19" s="1">
        <v>0</v>
      </c>
      <c r="P19" s="1">
        <v>27</v>
      </c>
      <c r="Q19" s="28">
        <v>0.009375</v>
      </c>
      <c r="R19" s="1"/>
      <c r="S19" s="28">
        <v>0.4451388888888889</v>
      </c>
      <c r="T19" s="28">
        <v>0.5479166666666667</v>
      </c>
      <c r="U19" s="28">
        <v>0.10277777777777779</v>
      </c>
      <c r="V19" s="28">
        <v>0.11215277777777777</v>
      </c>
      <c r="W19" s="1">
        <v>9</v>
      </c>
    </row>
    <row r="20" spans="1:23" ht="18">
      <c r="A20" s="1"/>
      <c r="B20" s="54" t="s">
        <v>55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6"/>
      <c r="W20" s="1"/>
    </row>
    <row r="21" spans="1:23" ht="63.75">
      <c r="A21" s="1">
        <v>1</v>
      </c>
      <c r="B21" s="30" t="s">
        <v>137</v>
      </c>
      <c r="C21" s="30" t="s">
        <v>80</v>
      </c>
      <c r="D21" s="1">
        <v>341</v>
      </c>
      <c r="E21" s="1">
        <v>0</v>
      </c>
      <c r="F21" s="1">
        <v>0</v>
      </c>
      <c r="G21" s="1">
        <v>3</v>
      </c>
      <c r="H21" s="1">
        <v>8</v>
      </c>
      <c r="I21" s="1">
        <v>5</v>
      </c>
      <c r="J21" s="1">
        <v>0</v>
      </c>
      <c r="K21" s="1">
        <v>1</v>
      </c>
      <c r="L21" s="1">
        <v>0</v>
      </c>
      <c r="M21" s="1">
        <v>0</v>
      </c>
      <c r="N21" s="1">
        <v>4</v>
      </c>
      <c r="O21" s="1">
        <v>0</v>
      </c>
      <c r="P21" s="1">
        <v>21</v>
      </c>
      <c r="Q21" s="28">
        <v>0.007291666666666666</v>
      </c>
      <c r="R21" s="28">
        <v>0.006944444444444444</v>
      </c>
      <c r="S21" s="28">
        <v>0.5</v>
      </c>
      <c r="T21" s="34">
        <v>0.5680555555555555</v>
      </c>
      <c r="U21" s="28">
        <v>0.061111111111111116</v>
      </c>
      <c r="V21" s="28">
        <v>0.06840277777777777</v>
      </c>
      <c r="W21" s="1">
        <v>1</v>
      </c>
    </row>
    <row r="22" spans="1:23" ht="63.75">
      <c r="A22" s="1">
        <v>2</v>
      </c>
      <c r="B22" s="30" t="s">
        <v>138</v>
      </c>
      <c r="C22" s="30" t="s">
        <v>79</v>
      </c>
      <c r="D22" s="1">
        <v>342</v>
      </c>
      <c r="E22" s="1">
        <v>0</v>
      </c>
      <c r="F22" s="1">
        <v>0</v>
      </c>
      <c r="G22" s="1">
        <v>3</v>
      </c>
      <c r="H22" s="1">
        <v>0</v>
      </c>
      <c r="I22" s="1">
        <v>3</v>
      </c>
      <c r="J22" s="1">
        <v>0</v>
      </c>
      <c r="K22" s="1">
        <v>1</v>
      </c>
      <c r="L22" s="1">
        <v>0</v>
      </c>
      <c r="M22" s="1">
        <v>0</v>
      </c>
      <c r="N22" s="1">
        <v>8</v>
      </c>
      <c r="O22" s="1">
        <v>0</v>
      </c>
      <c r="P22" s="1">
        <v>15</v>
      </c>
      <c r="Q22" s="28">
        <v>0.005208333333333333</v>
      </c>
      <c r="R22" s="28">
        <v>0.009722222222222222</v>
      </c>
      <c r="S22" s="28">
        <v>0.49513888888888885</v>
      </c>
      <c r="T22" s="28">
        <v>0.5770833333333333</v>
      </c>
      <c r="U22" s="28">
        <v>0.07222222222222223</v>
      </c>
      <c r="V22" s="28">
        <v>0.07743055555555556</v>
      </c>
      <c r="W22" s="1">
        <v>2</v>
      </c>
    </row>
    <row r="23" spans="1:23" ht="63.75">
      <c r="A23" s="1">
        <v>3</v>
      </c>
      <c r="B23" s="30" t="s">
        <v>54</v>
      </c>
      <c r="C23" s="30" t="s">
        <v>146</v>
      </c>
      <c r="D23" s="1">
        <v>347</v>
      </c>
      <c r="E23" s="1">
        <v>0</v>
      </c>
      <c r="F23" s="1">
        <v>0</v>
      </c>
      <c r="G23" s="1">
        <v>24</v>
      </c>
      <c r="H23" s="1">
        <v>4</v>
      </c>
      <c r="I23" s="1">
        <v>5</v>
      </c>
      <c r="J23" s="1">
        <v>1</v>
      </c>
      <c r="K23" s="1">
        <v>0</v>
      </c>
      <c r="L23" s="1">
        <v>0</v>
      </c>
      <c r="M23" s="1">
        <v>3</v>
      </c>
      <c r="N23" s="1">
        <v>3</v>
      </c>
      <c r="O23" s="1">
        <v>0</v>
      </c>
      <c r="P23" s="1">
        <v>40</v>
      </c>
      <c r="Q23" s="28">
        <v>0.013888888888888888</v>
      </c>
      <c r="R23" s="1"/>
      <c r="S23" s="28">
        <v>0.48055555555555557</v>
      </c>
      <c r="T23" s="28">
        <v>0.5458333333333333</v>
      </c>
      <c r="U23" s="28">
        <v>0.06527777777777778</v>
      </c>
      <c r="V23" s="28">
        <v>0.07916666666666666</v>
      </c>
      <c r="W23" s="1">
        <v>3</v>
      </c>
    </row>
    <row r="24" spans="1:23" ht="63.75">
      <c r="A24" s="1">
        <v>4</v>
      </c>
      <c r="B24" s="30" t="s">
        <v>24</v>
      </c>
      <c r="C24" s="30" t="s">
        <v>81</v>
      </c>
      <c r="D24" s="1">
        <v>343</v>
      </c>
      <c r="E24" s="1">
        <v>0</v>
      </c>
      <c r="F24" s="1">
        <v>0</v>
      </c>
      <c r="G24" s="1">
        <v>6</v>
      </c>
      <c r="H24" s="1">
        <v>10</v>
      </c>
      <c r="I24" s="1">
        <v>4</v>
      </c>
      <c r="J24" s="1">
        <v>1</v>
      </c>
      <c r="K24" s="1">
        <v>1</v>
      </c>
      <c r="L24" s="1">
        <v>0</v>
      </c>
      <c r="M24" s="1">
        <v>20</v>
      </c>
      <c r="N24" s="1">
        <v>0</v>
      </c>
      <c r="O24" s="1">
        <v>10</v>
      </c>
      <c r="P24" s="1">
        <v>52</v>
      </c>
      <c r="Q24" s="28">
        <v>0.018055555555555557</v>
      </c>
      <c r="R24" s="28">
        <v>0.004166666666666667</v>
      </c>
      <c r="S24" s="28">
        <v>0.5048611111111111</v>
      </c>
      <c r="T24" s="34">
        <v>0.5715277777777777</v>
      </c>
      <c r="U24" s="28">
        <v>0.0625</v>
      </c>
      <c r="V24" s="28">
        <v>0.08055555555555556</v>
      </c>
      <c r="W24" s="1">
        <v>4</v>
      </c>
    </row>
    <row r="25" spans="1:23" ht="63.75">
      <c r="A25" s="1">
        <v>5</v>
      </c>
      <c r="B25" s="30" t="s">
        <v>76</v>
      </c>
      <c r="C25" s="30" t="s">
        <v>77</v>
      </c>
      <c r="D25" s="1">
        <v>345</v>
      </c>
      <c r="E25" s="1">
        <v>0</v>
      </c>
      <c r="F25" s="1">
        <v>0</v>
      </c>
      <c r="G25" s="1">
        <v>18</v>
      </c>
      <c r="H25" s="1">
        <v>10</v>
      </c>
      <c r="I25" s="1">
        <v>5</v>
      </c>
      <c r="J25" s="1">
        <v>3</v>
      </c>
      <c r="K25" s="1">
        <v>0</v>
      </c>
      <c r="L25" s="1">
        <v>0</v>
      </c>
      <c r="M25" s="1">
        <v>26</v>
      </c>
      <c r="N25" s="1">
        <v>1</v>
      </c>
      <c r="O25" s="1">
        <v>0</v>
      </c>
      <c r="P25" s="1">
        <v>63</v>
      </c>
      <c r="Q25" s="28">
        <v>0.021875000000000002</v>
      </c>
      <c r="R25" s="1"/>
      <c r="S25" s="28">
        <v>0.48541666666666666</v>
      </c>
      <c r="T25" s="28">
        <v>0.5652777777777778</v>
      </c>
      <c r="U25" s="28">
        <v>0.0798611111111111</v>
      </c>
      <c r="V25" s="28">
        <v>0.1017361111111111</v>
      </c>
      <c r="W25" s="1">
        <v>5</v>
      </c>
    </row>
    <row r="26" spans="1:23" ht="63.75">
      <c r="A26" s="1">
        <v>6</v>
      </c>
      <c r="B26" s="30" t="s">
        <v>139</v>
      </c>
      <c r="C26" s="30" t="s">
        <v>75</v>
      </c>
      <c r="D26" s="1">
        <v>344</v>
      </c>
      <c r="E26" s="1">
        <v>0</v>
      </c>
      <c r="F26" s="1">
        <v>0</v>
      </c>
      <c r="G26" s="1">
        <v>28</v>
      </c>
      <c r="H26" s="1">
        <v>10</v>
      </c>
      <c r="I26" s="1">
        <v>4</v>
      </c>
      <c r="J26" s="1">
        <v>0</v>
      </c>
      <c r="K26" s="1">
        <v>1</v>
      </c>
      <c r="L26" s="1">
        <v>6</v>
      </c>
      <c r="M26" s="1">
        <v>0</v>
      </c>
      <c r="N26" s="1">
        <v>0</v>
      </c>
      <c r="O26" s="1">
        <v>0</v>
      </c>
      <c r="P26" s="1">
        <v>49</v>
      </c>
      <c r="Q26" s="28">
        <v>0.017013888888888887</v>
      </c>
      <c r="R26" s="1"/>
      <c r="S26" s="28">
        <v>0.4756944444444444</v>
      </c>
      <c r="T26" s="28">
        <v>0.5631944444444444</v>
      </c>
      <c r="U26" s="28">
        <v>0.08750000000000001</v>
      </c>
      <c r="V26" s="28">
        <v>0.10451388888888889</v>
      </c>
      <c r="W26" s="1">
        <v>6</v>
      </c>
    </row>
    <row r="27" spans="1:23" ht="76.5">
      <c r="A27" s="1">
        <v>7</v>
      </c>
      <c r="B27" s="30" t="s">
        <v>21</v>
      </c>
      <c r="C27" s="30" t="s">
        <v>78</v>
      </c>
      <c r="D27" s="1">
        <v>346</v>
      </c>
      <c r="E27" s="1">
        <v>1</v>
      </c>
      <c r="F27" s="1">
        <v>0</v>
      </c>
      <c r="G27" s="1">
        <v>15</v>
      </c>
      <c r="H27" s="1">
        <v>10</v>
      </c>
      <c r="I27" s="1">
        <v>5</v>
      </c>
      <c r="J27" s="1">
        <v>0</v>
      </c>
      <c r="K27" s="1">
        <v>0</v>
      </c>
      <c r="L27" s="1" t="s">
        <v>106</v>
      </c>
      <c r="M27" s="1" t="s">
        <v>106</v>
      </c>
      <c r="N27" s="1">
        <v>6</v>
      </c>
      <c r="O27" s="1">
        <v>0</v>
      </c>
      <c r="P27" s="1">
        <v>37</v>
      </c>
      <c r="Q27" s="28">
        <v>0.012847222222222223</v>
      </c>
      <c r="R27" s="28">
        <v>0.0020833333333333333</v>
      </c>
      <c r="S27" s="28">
        <v>0.4902777777777778</v>
      </c>
      <c r="T27" s="28">
        <v>0.5437500000000001</v>
      </c>
      <c r="U27" s="28">
        <v>0.051388888888888894</v>
      </c>
      <c r="V27" s="28">
        <v>0.0642361111111111</v>
      </c>
      <c r="W27" s="1">
        <v>7</v>
      </c>
    </row>
    <row r="29" spans="2:9" ht="12.75">
      <c r="B29" t="s">
        <v>56</v>
      </c>
      <c r="I29" t="s">
        <v>63</v>
      </c>
    </row>
  </sheetData>
  <sheetProtection/>
  <mergeCells count="19">
    <mergeCell ref="S1:V1"/>
    <mergeCell ref="S2:V2"/>
    <mergeCell ref="S3:V3"/>
    <mergeCell ref="S4:V4"/>
    <mergeCell ref="A9:A10"/>
    <mergeCell ref="B9:B10"/>
    <mergeCell ref="V9:V10"/>
    <mergeCell ref="R9:R10"/>
    <mergeCell ref="S9:S10"/>
    <mergeCell ref="T9:T10"/>
    <mergeCell ref="B20:V20"/>
    <mergeCell ref="W9:W10"/>
    <mergeCell ref="D9:D10"/>
    <mergeCell ref="C9:C10"/>
    <mergeCell ref="B5:V5"/>
    <mergeCell ref="B6:V6"/>
    <mergeCell ref="B8:V8"/>
    <mergeCell ref="U9:U10"/>
    <mergeCell ref="E9:Q9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7">
      <selection activeCell="C28" sqref="C28"/>
    </sheetView>
  </sheetViews>
  <sheetFormatPr defaultColWidth="9.00390625" defaultRowHeight="12.75"/>
  <cols>
    <col min="1" max="1" width="5.625" style="0" customWidth="1"/>
    <col min="2" max="2" width="21.00390625" style="0" customWidth="1"/>
    <col min="3" max="3" width="19.125" style="0" customWidth="1"/>
    <col min="4" max="4" width="5.75390625" style="0" customWidth="1"/>
    <col min="5" max="5" width="11.375" style="0" customWidth="1"/>
    <col min="7" max="7" width="14.375" style="0" customWidth="1"/>
  </cols>
  <sheetData>
    <row r="1" spans="2:6" ht="18">
      <c r="B1" s="72" t="s">
        <v>132</v>
      </c>
      <c r="C1" s="72"/>
      <c r="D1" s="72"/>
      <c r="E1" s="72"/>
      <c r="F1" s="72"/>
    </row>
    <row r="2" spans="2:6" ht="18">
      <c r="B2" s="72" t="s">
        <v>133</v>
      </c>
      <c r="C2" s="72"/>
      <c r="D2" s="72"/>
      <c r="E2" s="72"/>
      <c r="F2" s="72"/>
    </row>
    <row r="3" spans="1:7" ht="15.75">
      <c r="A3" s="64" t="s">
        <v>13</v>
      </c>
      <c r="B3" s="64"/>
      <c r="C3" s="64"/>
      <c r="D3" s="64"/>
      <c r="E3" s="64"/>
      <c r="F3" s="64"/>
      <c r="G3" s="64"/>
    </row>
    <row r="4" spans="1:7" ht="25.5">
      <c r="A4" s="1"/>
      <c r="B4" s="1" t="s">
        <v>18</v>
      </c>
      <c r="C4" s="1" t="s">
        <v>131</v>
      </c>
      <c r="D4" s="1" t="s">
        <v>115</v>
      </c>
      <c r="E4" s="30" t="s">
        <v>103</v>
      </c>
      <c r="F4" s="1" t="s">
        <v>2</v>
      </c>
      <c r="G4" s="1" t="s">
        <v>104</v>
      </c>
    </row>
    <row r="5" spans="1:7" ht="39.75" customHeight="1">
      <c r="A5" s="1">
        <v>1</v>
      </c>
      <c r="B5" s="23" t="s">
        <v>88</v>
      </c>
      <c r="C5" s="21" t="s">
        <v>116</v>
      </c>
      <c r="D5" s="23">
        <v>11</v>
      </c>
      <c r="E5" s="28">
        <v>0.02003472222222222</v>
      </c>
      <c r="F5" s="1">
        <v>2</v>
      </c>
      <c r="G5" s="1"/>
    </row>
    <row r="6" spans="1:7" ht="52.5" customHeight="1">
      <c r="A6" s="1">
        <v>2</v>
      </c>
      <c r="B6" s="24" t="s">
        <v>89</v>
      </c>
      <c r="C6" s="21" t="s">
        <v>114</v>
      </c>
      <c r="D6" s="23">
        <v>14</v>
      </c>
      <c r="E6" s="28">
        <v>0.03333333333333333</v>
      </c>
      <c r="F6" s="1">
        <v>3</v>
      </c>
      <c r="G6" s="1"/>
    </row>
    <row r="7" spans="1:7" ht="53.25" customHeight="1">
      <c r="A7" s="1">
        <v>3</v>
      </c>
      <c r="B7" s="24" t="s">
        <v>90</v>
      </c>
      <c r="C7" s="21" t="s">
        <v>117</v>
      </c>
      <c r="D7" s="23">
        <v>13</v>
      </c>
      <c r="E7" s="28">
        <v>0.0312962962962963</v>
      </c>
      <c r="F7" s="1">
        <v>6</v>
      </c>
      <c r="G7" s="1" t="s">
        <v>105</v>
      </c>
    </row>
    <row r="8" spans="1:7" ht="37.5" customHeight="1">
      <c r="A8" s="1">
        <v>4</v>
      </c>
      <c r="B8" s="24" t="s">
        <v>91</v>
      </c>
      <c r="C8" s="21" t="s">
        <v>118</v>
      </c>
      <c r="D8" s="23">
        <v>12</v>
      </c>
      <c r="E8" s="28">
        <v>0.0256712962962963</v>
      </c>
      <c r="F8" s="1">
        <v>5</v>
      </c>
      <c r="G8" s="1" t="s">
        <v>105</v>
      </c>
    </row>
    <row r="9" spans="1:7" ht="39" customHeight="1">
      <c r="A9" s="1">
        <v>5</v>
      </c>
      <c r="B9" s="23" t="s">
        <v>92</v>
      </c>
      <c r="C9" s="21" t="s">
        <v>119</v>
      </c>
      <c r="D9" s="23">
        <v>15</v>
      </c>
      <c r="E9" s="28">
        <v>0.042361111111111106</v>
      </c>
      <c r="F9" s="1">
        <v>4</v>
      </c>
      <c r="G9" s="1"/>
    </row>
    <row r="10" spans="1:7" ht="38.25">
      <c r="A10" s="1">
        <v>6</v>
      </c>
      <c r="B10" s="24" t="s">
        <v>93</v>
      </c>
      <c r="C10" s="21" t="s">
        <v>120</v>
      </c>
      <c r="D10" s="23">
        <v>16</v>
      </c>
      <c r="E10" s="28">
        <v>0.01943287037037037</v>
      </c>
      <c r="F10" s="1">
        <v>1</v>
      </c>
      <c r="G10" s="1"/>
    </row>
    <row r="11" spans="1:7" ht="41.25" customHeight="1">
      <c r="A11" s="1">
        <v>7</v>
      </c>
      <c r="B11" s="29" t="s">
        <v>94</v>
      </c>
      <c r="C11" s="21" t="s">
        <v>121</v>
      </c>
      <c r="D11" s="23">
        <v>17</v>
      </c>
      <c r="E11" s="1" t="s">
        <v>106</v>
      </c>
      <c r="F11" s="1"/>
      <c r="G11" s="1" t="s">
        <v>107</v>
      </c>
    </row>
    <row r="12" spans="1:7" ht="15" customHeight="1">
      <c r="A12" s="69" t="s">
        <v>12</v>
      </c>
      <c r="B12" s="70"/>
      <c r="C12" s="70"/>
      <c r="D12" s="70"/>
      <c r="E12" s="70"/>
      <c r="F12" s="70"/>
      <c r="G12" s="71"/>
    </row>
    <row r="13" spans="1:7" ht="45">
      <c r="A13" s="1">
        <v>1</v>
      </c>
      <c r="B13" s="24" t="s">
        <v>95</v>
      </c>
      <c r="C13" s="21" t="s">
        <v>124</v>
      </c>
      <c r="D13" s="23">
        <v>2</v>
      </c>
      <c r="E13" s="1" t="s">
        <v>106</v>
      </c>
      <c r="F13" s="1"/>
      <c r="G13" s="1" t="s">
        <v>108</v>
      </c>
    </row>
    <row r="14" spans="1:7" ht="40.5" customHeight="1">
      <c r="A14" s="1">
        <v>2</v>
      </c>
      <c r="B14" s="24" t="s">
        <v>96</v>
      </c>
      <c r="C14" s="21" t="s">
        <v>125</v>
      </c>
      <c r="D14" s="23">
        <v>1</v>
      </c>
      <c r="E14" s="28">
        <v>0.04363425925925926</v>
      </c>
      <c r="F14" s="1">
        <v>2</v>
      </c>
      <c r="G14" s="1" t="s">
        <v>109</v>
      </c>
    </row>
    <row r="15" spans="1:7" ht="38.25" customHeight="1">
      <c r="A15" s="1">
        <v>3</v>
      </c>
      <c r="B15" s="24" t="s">
        <v>97</v>
      </c>
      <c r="C15" s="21" t="s">
        <v>127</v>
      </c>
      <c r="D15" s="23">
        <v>8</v>
      </c>
      <c r="E15" s="28">
        <v>0.047071759259259265</v>
      </c>
      <c r="F15" s="1">
        <v>5</v>
      </c>
      <c r="G15" s="1" t="s">
        <v>110</v>
      </c>
    </row>
    <row r="16" spans="1:7" ht="45">
      <c r="A16" s="1">
        <v>4</v>
      </c>
      <c r="B16" s="24" t="s">
        <v>98</v>
      </c>
      <c r="C16" s="21" t="s">
        <v>129</v>
      </c>
      <c r="D16" s="23">
        <v>3</v>
      </c>
      <c r="E16" s="28">
        <v>0.05186342592592593</v>
      </c>
      <c r="F16" s="1">
        <v>3</v>
      </c>
      <c r="G16" s="1" t="s">
        <v>111</v>
      </c>
    </row>
    <row r="17" spans="1:7" ht="51">
      <c r="A17" s="1">
        <v>5</v>
      </c>
      <c r="B17" s="24" t="s">
        <v>93</v>
      </c>
      <c r="C17" s="21" t="s">
        <v>122</v>
      </c>
      <c r="D17" s="23">
        <v>5</v>
      </c>
      <c r="E17" s="28">
        <v>0.04711805555555556</v>
      </c>
      <c r="F17" s="1">
        <v>4</v>
      </c>
      <c r="G17" s="1" t="s">
        <v>112</v>
      </c>
    </row>
    <row r="18" spans="1:7" ht="51">
      <c r="A18" s="1">
        <v>6</v>
      </c>
      <c r="B18" s="24" t="s">
        <v>99</v>
      </c>
      <c r="C18" s="21" t="s">
        <v>123</v>
      </c>
      <c r="D18" s="23">
        <v>4</v>
      </c>
      <c r="E18" s="1" t="s">
        <v>106</v>
      </c>
      <c r="F18" s="1"/>
      <c r="G18" s="1" t="s">
        <v>108</v>
      </c>
    </row>
    <row r="19" spans="1:7" ht="51">
      <c r="A19" s="1">
        <v>7</v>
      </c>
      <c r="B19" s="29" t="s">
        <v>100</v>
      </c>
      <c r="C19" s="21" t="s">
        <v>128</v>
      </c>
      <c r="D19" s="23">
        <v>9</v>
      </c>
      <c r="E19" s="28">
        <v>0.04833333333333333</v>
      </c>
      <c r="F19" s="1">
        <v>1</v>
      </c>
      <c r="G19" s="1"/>
    </row>
    <row r="20" spans="1:7" ht="51">
      <c r="A20" s="1">
        <v>8</v>
      </c>
      <c r="B20" s="24" t="s">
        <v>101</v>
      </c>
      <c r="C20" s="21" t="s">
        <v>126</v>
      </c>
      <c r="D20" s="23">
        <v>6</v>
      </c>
      <c r="E20" s="28">
        <v>0.04200231481481481</v>
      </c>
      <c r="F20" s="1">
        <v>6</v>
      </c>
      <c r="G20" s="1" t="s">
        <v>113</v>
      </c>
    </row>
    <row r="21" spans="1:7" ht="45.75" customHeight="1">
      <c r="A21" s="1">
        <v>9</v>
      </c>
      <c r="B21" s="23" t="s">
        <v>102</v>
      </c>
      <c r="C21" s="21" t="s">
        <v>130</v>
      </c>
      <c r="D21" s="23">
        <v>7</v>
      </c>
      <c r="E21" s="1" t="s">
        <v>106</v>
      </c>
      <c r="F21" s="1"/>
      <c r="G21" s="1" t="s">
        <v>108</v>
      </c>
    </row>
    <row r="22" spans="2:4" ht="14.25">
      <c r="B22" s="25" t="s">
        <v>134</v>
      </c>
      <c r="C22" s="26"/>
      <c r="D22" s="25"/>
    </row>
    <row r="23" ht="14.25">
      <c r="D23" s="25"/>
    </row>
    <row r="24" spans="2:4" ht="14.25">
      <c r="B24" s="25"/>
      <c r="C24" s="27"/>
      <c r="D24" s="25"/>
    </row>
    <row r="25" spans="2:4" ht="14.25">
      <c r="B25" s="25"/>
      <c r="C25" s="27"/>
      <c r="D25" s="25"/>
    </row>
    <row r="26" spans="2:4" ht="14.25">
      <c r="B26" s="25"/>
      <c r="C26" s="27"/>
      <c r="D26" s="25"/>
    </row>
    <row r="27" spans="2:4" ht="14.25">
      <c r="B27" s="25"/>
      <c r="C27" s="27"/>
      <c r="D27" s="25"/>
    </row>
    <row r="28" spans="2:4" ht="14.25">
      <c r="B28" s="25"/>
      <c r="C28" s="27"/>
      <c r="D28" s="25"/>
    </row>
    <row r="29" spans="2:4" ht="14.25">
      <c r="B29" s="25"/>
      <c r="C29" s="27"/>
      <c r="D29" s="25"/>
    </row>
    <row r="30" spans="2:4" ht="14.25">
      <c r="B30" s="25"/>
      <c r="C30" s="27"/>
      <c r="D30" s="25"/>
    </row>
  </sheetData>
  <sheetProtection/>
  <mergeCells count="4">
    <mergeCell ref="A12:G12"/>
    <mergeCell ref="B1:F1"/>
    <mergeCell ref="B2:F2"/>
    <mergeCell ref="A3:G3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2014-03-02T09:18:41Z</cp:lastPrinted>
  <dcterms:created xsi:type="dcterms:W3CDTF">2007-06-07T05:09:06Z</dcterms:created>
  <dcterms:modified xsi:type="dcterms:W3CDTF">2014-03-03T06:42:14Z</dcterms:modified>
  <cp:category/>
  <cp:version/>
  <cp:contentType/>
  <cp:contentStatus/>
</cp:coreProperties>
</file>