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4340" windowHeight="9240" activeTab="0"/>
  </bookViews>
  <sheets>
    <sheet name="группы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<sst xmlns="http://schemas.openxmlformats.org/spreadsheetml/2006/main" count="154" uniqueCount="104">
  <si>
    <t>сош Чехова</t>
  </si>
  <si>
    <t>Дедовская сош №3</t>
  </si>
  <si>
    <t>Новопетровская сош</t>
  </si>
  <si>
    <t>Октябрьская сош</t>
  </si>
  <si>
    <t>команда</t>
  </si>
  <si>
    <t xml:space="preserve">чистое </t>
  </si>
  <si>
    <t>время</t>
  </si>
  <si>
    <t>результат</t>
  </si>
  <si>
    <t>место</t>
  </si>
  <si>
    <t>ориентир</t>
  </si>
  <si>
    <t>бревно</t>
  </si>
  <si>
    <t>спуск</t>
  </si>
  <si>
    <t>1 класс</t>
  </si>
  <si>
    <t>2 класс</t>
  </si>
  <si>
    <t>Курсаковская сош</t>
  </si>
  <si>
    <t>группа</t>
  </si>
  <si>
    <t xml:space="preserve">Протокол соревнований по спортивному туризму </t>
  </si>
  <si>
    <t>МОУ ДОД СДиЮТиЭ Истринского муниципального района</t>
  </si>
  <si>
    <t>подъём</t>
  </si>
  <si>
    <t>Московская областная общественная организация Региональная спортивная федерация спортивного туризма</t>
  </si>
  <si>
    <t>Открытые Московские областные соревнования по спортивному туризму</t>
  </si>
  <si>
    <t>Московская область, Истринский район  д. Леоново</t>
  </si>
  <si>
    <t>Главный судья____________________________ /А.С. Царёв, СС1К, МО/</t>
  </si>
  <si>
    <t>Главный секретарь ________________________ /А.Н. Смирнова, СС1К, МО/</t>
  </si>
  <si>
    <t>Дистанция - пешеходная - группа</t>
  </si>
  <si>
    <t>№
п/п</t>
  </si>
  <si>
    <t>выполн.</t>
  </si>
  <si>
    <t>разряд</t>
  </si>
  <si>
    <t xml:space="preserve">% </t>
  </si>
  <si>
    <t>организация
территория</t>
  </si>
  <si>
    <t>парал</t>
  </si>
  <si>
    <t xml:space="preserve">состав </t>
  </si>
  <si>
    <t>команд</t>
  </si>
  <si>
    <t>м/д</t>
  </si>
  <si>
    <t>ю/д</t>
  </si>
  <si>
    <t>отсечка</t>
  </si>
  <si>
    <t>1 команда</t>
  </si>
  <si>
    <t>2 команда</t>
  </si>
  <si>
    <t>3 команда</t>
  </si>
  <si>
    <t>4 команда</t>
  </si>
  <si>
    <t>Полякова Светлана, Чернявский Дмитрий, Колосов Степан, Шамаров Дмитрий</t>
  </si>
  <si>
    <t>5 октября 2013года</t>
  </si>
  <si>
    <t>Традиционные ХVI соревнованиях среди учащихся Истринского района по пешеходному туризму</t>
  </si>
  <si>
    <t>Зиновьев АртемIII, Титовец Ефим, Мирошниченко Татьяна, Титовец Максим</t>
  </si>
  <si>
    <t>Сычёв Александр, Денисов Максим, Гребенщиков Иван, Чернявская Татьяна</t>
  </si>
  <si>
    <t>Баранов Егор, Слышков Сергей, Теплов Алексей, Фетисова Вероника</t>
  </si>
  <si>
    <t>Пацанков Игорь, Еськина Ольга, Мапченко Валерия, Кузьминова Диана</t>
  </si>
  <si>
    <t>Коротков Егор, Лосева Дарья, Кандрина Катя, Ильина Александра</t>
  </si>
  <si>
    <t>Истринская сош№3</t>
  </si>
  <si>
    <t>Беломытцев Максим, Куликова Лилия, Лифантова Анастасия, Майорова Наталья</t>
  </si>
  <si>
    <t>Альбатрос</t>
  </si>
  <si>
    <t>сош №2</t>
  </si>
  <si>
    <t>Тельбух СтепанII, Нестеров ОлегII, Володин ЕвгенийII, Волосевич Альбина 2ю</t>
  </si>
  <si>
    <t>Альбатрос-2</t>
  </si>
  <si>
    <t>Домашенко ДенисIII, Февралёв ДаниилII, Гречин КириллII, Зайцева Екатерина III</t>
  </si>
  <si>
    <t>Орлята</t>
  </si>
  <si>
    <t>Якимец Петр 1ю, Акунёв Евгений 3ю, Кабанов Иван 3ю, Григорьева Валентина3ю</t>
  </si>
  <si>
    <t>Бодрячком</t>
  </si>
  <si>
    <t>Архипова София, Юдичев Даниил, Жуков Сергей, Колесов Игорь</t>
  </si>
  <si>
    <t>Вперёд</t>
  </si>
  <si>
    <t>Ашихина Нина, Носова Кристина, Коломеец Егор, Мисиков Максим</t>
  </si>
  <si>
    <t>МГУ</t>
  </si>
  <si>
    <t>Хабаров ВладимирII, Бекетова ДарьяI, Уточка Роман, Шерстнева Наталья</t>
  </si>
  <si>
    <t>Шабалкин ВладимирII, Шабалкин ВячеславII, Смирнова АнастасияII, Лапшова ЕкатеринаII</t>
  </si>
  <si>
    <t>НП1</t>
  </si>
  <si>
    <t>НП2</t>
  </si>
  <si>
    <t>Блинова Алёна, Новиков Илья, Пынзарь Александр, Акзамова Арина</t>
  </si>
  <si>
    <t>НП3</t>
  </si>
  <si>
    <t>НП4</t>
  </si>
  <si>
    <t>Шабалкин Михаил, Леоничева Виктория, Иноземцева София, Чурикова Карина</t>
  </si>
  <si>
    <t>Куликова Елизавета, Нагорнаа Анастасия, Ашлаев Артём, Рыжов Данила</t>
  </si>
  <si>
    <t>название</t>
  </si>
  <si>
    <t>команды</t>
  </si>
  <si>
    <t>откр</t>
  </si>
  <si>
    <t>снятие на этапах</t>
  </si>
  <si>
    <t>маятник</t>
  </si>
  <si>
    <t>кол-во</t>
  </si>
  <si>
    <t>снятий</t>
  </si>
  <si>
    <t>Майская Ирина, Крылов Никита, Бондаренко Алёна, Куликова Полина</t>
  </si>
  <si>
    <t>5 команда</t>
  </si>
  <si>
    <t>в/к</t>
  </si>
  <si>
    <t>МАИ-2</t>
  </si>
  <si>
    <t>МАИ-1</t>
  </si>
  <si>
    <t>сн</t>
  </si>
  <si>
    <t>на ур2в/к</t>
  </si>
  <si>
    <t>на ур5в/к</t>
  </si>
  <si>
    <t>Лапкин ДмитрийIII, Стригина АнастасияIII</t>
  </si>
  <si>
    <t>на ур2 в/к</t>
  </si>
  <si>
    <t>нет ориент</t>
  </si>
  <si>
    <t>III</t>
  </si>
  <si>
    <t>2 класс   мальчики / девочки</t>
  </si>
  <si>
    <t>2 класс  юноши / девушки</t>
  </si>
  <si>
    <t>Воинкова Александра III, Ашлаев Андрей, Егоров Илья, Егоров Владимир</t>
  </si>
  <si>
    <t>Пучков Кирилл, Понятых Максим III, Егоркин ВикторIII, Предит ТатьянаIII</t>
  </si>
  <si>
    <t>Широкова Екатерина, Иноземцева Виктория, Тонкоштан Егор, Грачева Виктория</t>
  </si>
  <si>
    <t>Хомяк БогданIII, Короп Иван, Емельянова Виктория, Кравченко Владимир</t>
  </si>
  <si>
    <t>Кирсанов АлексейIII , Белых дмитрийII, Людомир Александра, Найдюк Александр</t>
  </si>
  <si>
    <t>Хамраев Муроджон, Безбабных Дарья2ю, Рохматова Татьяна, Архарова Татьяна</t>
  </si>
  <si>
    <t>Новокшанов Влад, Зверева Марина1ю, Бурмистров ИванIII, Стихальский АлександрIII</t>
  </si>
  <si>
    <t>Хренов Сергей, Чобану Виктор, Марцинкевич Александра. Бульдяев ТимофейIII</t>
  </si>
  <si>
    <t>II</t>
  </si>
  <si>
    <t>2ю</t>
  </si>
  <si>
    <t>ранг 33,6</t>
  </si>
  <si>
    <t>ранг 4,3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</si>
</sst>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b/>
      <sz val="10"/>
      <name val="Arial Cyr"/>
      <family val="0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6" fillId="0" borderId="0" xfId="63" applyFont="1" applyFill="1" applyAlignment="1">
      <alignment horizontal="left"/>
      <protection/>
    </xf>
    <xf numFmtId="0" fontId="26" fillId="0" borderId="0" xfId="66" applyFont="1" applyFill="1">
      <alignment/>
      <protection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/>
    </xf>
    <xf numFmtId="0" fontId="28" fillId="0" borderId="10" xfId="0" applyFont="1" applyBorder="1" applyAlignment="1">
      <alignment wrapText="1"/>
    </xf>
    <xf numFmtId="0" fontId="28" fillId="0" borderId="10" xfId="0" applyFont="1" applyBorder="1" applyAlignment="1">
      <alignment wrapText="1"/>
    </xf>
    <xf numFmtId="0" fontId="28" fillId="0" borderId="10" xfId="0" applyFont="1" applyFill="1" applyBorder="1" applyAlignment="1">
      <alignment wrapText="1"/>
    </xf>
    <xf numFmtId="0" fontId="27" fillId="0" borderId="10" xfId="0" applyFont="1" applyBorder="1" applyAlignment="1">
      <alignment horizontal="center"/>
    </xf>
    <xf numFmtId="0" fontId="0" fillId="0" borderId="12" xfId="0" applyFill="1" applyBorder="1" applyAlignment="1">
      <alignment horizontal="center"/>
    </xf>
    <xf numFmtId="21" fontId="0" fillId="0" borderId="12" xfId="0" applyNumberFormat="1" applyFill="1" applyBorder="1" applyAlignment="1">
      <alignment horizontal="center"/>
    </xf>
    <xf numFmtId="21" fontId="0" fillId="0" borderId="10" xfId="0" applyNumberForma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21" fontId="0" fillId="0" borderId="26" xfId="0" applyNumberForma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8" fillId="0" borderId="12" xfId="0" applyFont="1" applyBorder="1" applyAlignment="1">
      <alignment wrapText="1"/>
    </xf>
    <xf numFmtId="0" fontId="27" fillId="0" borderId="12" xfId="0" applyFont="1" applyBorder="1" applyAlignment="1">
      <alignment horizontal="center"/>
    </xf>
    <xf numFmtId="0" fontId="27" fillId="0" borderId="27" xfId="0" applyFont="1" applyBorder="1" applyAlignment="1">
      <alignment horizontal="center"/>
    </xf>
    <xf numFmtId="0" fontId="28" fillId="0" borderId="13" xfId="0" applyFont="1" applyBorder="1" applyAlignment="1">
      <alignment wrapText="1"/>
    </xf>
    <xf numFmtId="0" fontId="27" fillId="0" borderId="10" xfId="0" applyFont="1" applyFill="1" applyBorder="1" applyAlignment="1">
      <alignment horizontal="center"/>
    </xf>
    <xf numFmtId="9" fontId="0" fillId="0" borderId="10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7" xfId="0" applyFill="1" applyBorder="1" applyAlignment="1">
      <alignment/>
    </xf>
    <xf numFmtId="9" fontId="0" fillId="0" borderId="26" xfId="0" applyNumberForma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18" xfId="0" applyBorder="1" applyAlignment="1">
      <alignment horizontal="center" wrapText="1"/>
    </xf>
    <xf numFmtId="21" fontId="0" fillId="0" borderId="12" xfId="0" applyNumberFormat="1" applyFont="1" applyBorder="1" applyAlignment="1">
      <alignment horizontal="center"/>
    </xf>
    <xf numFmtId="21" fontId="0" fillId="0" borderId="10" xfId="0" applyNumberFormat="1" applyFont="1" applyBorder="1" applyAlignment="1">
      <alignment horizontal="center"/>
    </xf>
    <xf numFmtId="21" fontId="0" fillId="0" borderId="10" xfId="0" applyNumberFormat="1" applyFont="1" applyFill="1" applyBorder="1" applyAlignment="1">
      <alignment horizontal="center"/>
    </xf>
    <xf numFmtId="21" fontId="0" fillId="0" borderId="26" xfId="0" applyNumberFormat="1" applyFont="1" applyFill="1" applyBorder="1" applyAlignment="1">
      <alignment horizontal="center"/>
    </xf>
    <xf numFmtId="21" fontId="0" fillId="0" borderId="10" xfId="0" applyNumberFormat="1" applyFont="1" applyFill="1" applyBorder="1" applyAlignment="1">
      <alignment/>
    </xf>
    <xf numFmtId="0" fontId="0" fillId="0" borderId="12" xfId="0" applyBorder="1" applyAlignment="1">
      <alignment wrapText="1"/>
    </xf>
    <xf numFmtId="0" fontId="0" fillId="0" borderId="10" xfId="0" applyNumberFormat="1" applyFill="1" applyBorder="1" applyAlignment="1">
      <alignment horizontal="center"/>
    </xf>
    <xf numFmtId="0" fontId="27" fillId="0" borderId="13" xfId="0" applyFont="1" applyBorder="1" applyAlignment="1">
      <alignment horizontal="center"/>
    </xf>
    <xf numFmtId="21" fontId="0" fillId="0" borderId="13" xfId="0" applyNumberFormat="1" applyFont="1" applyBorder="1" applyAlignment="1">
      <alignment horizontal="center"/>
    </xf>
    <xf numFmtId="0" fontId="28" fillId="0" borderId="26" xfId="0" applyFont="1" applyBorder="1" applyAlignment="1">
      <alignment wrapText="1"/>
    </xf>
    <xf numFmtId="21" fontId="0" fillId="0" borderId="26" xfId="0" applyNumberFormat="1" applyFont="1" applyBorder="1" applyAlignment="1">
      <alignment horizontal="center"/>
    </xf>
    <xf numFmtId="0" fontId="0" fillId="0" borderId="24" xfId="0" applyFill="1" applyBorder="1" applyAlignment="1">
      <alignment horizontal="center"/>
    </xf>
    <xf numFmtId="21" fontId="0" fillId="0" borderId="12" xfId="0" applyNumberFormat="1" applyFont="1" applyFill="1" applyBorder="1" applyAlignment="1">
      <alignment horizontal="center"/>
    </xf>
    <xf numFmtId="0" fontId="27" fillId="0" borderId="1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29" xfId="0" applyFill="1" applyBorder="1" applyAlignment="1">
      <alignment horizontal="center"/>
    </xf>
    <xf numFmtId="0" fontId="28" fillId="0" borderId="29" xfId="0" applyFont="1" applyBorder="1" applyAlignment="1">
      <alignment wrapText="1"/>
    </xf>
    <xf numFmtId="0" fontId="27" fillId="0" borderId="29" xfId="0" applyFont="1" applyBorder="1" applyAlignment="1">
      <alignment horizontal="center"/>
    </xf>
    <xf numFmtId="21" fontId="0" fillId="0" borderId="29" xfId="0" applyNumberFormat="1" applyFont="1" applyBorder="1" applyAlignment="1">
      <alignment horizontal="center"/>
    </xf>
    <xf numFmtId="0" fontId="27" fillId="0" borderId="30" xfId="0" applyFont="1" applyBorder="1" applyAlignment="1">
      <alignment horizontal="center"/>
    </xf>
    <xf numFmtId="0" fontId="0" fillId="0" borderId="13" xfId="0" applyFill="1" applyBorder="1" applyAlignment="1">
      <alignment/>
    </xf>
    <xf numFmtId="0" fontId="27" fillId="0" borderId="17" xfId="0" applyFont="1" applyBorder="1" applyAlignment="1">
      <alignment horizontal="center"/>
    </xf>
    <xf numFmtId="21" fontId="0" fillId="0" borderId="29" xfId="0" applyNumberFormat="1" applyFill="1" applyBorder="1" applyAlignment="1">
      <alignment horizontal="center"/>
    </xf>
    <xf numFmtId="0" fontId="0" fillId="0" borderId="11" xfId="0" applyFill="1" applyBorder="1" applyAlignment="1">
      <alignment/>
    </xf>
    <xf numFmtId="21" fontId="0" fillId="0" borderId="13" xfId="0" applyNumberFormat="1" applyFill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9" fontId="0" fillId="0" borderId="13" xfId="0" applyNumberForma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28" fillId="0" borderId="21" xfId="0" applyFont="1" applyBorder="1" applyAlignment="1">
      <alignment wrapText="1"/>
    </xf>
    <xf numFmtId="21" fontId="0" fillId="0" borderId="21" xfId="0" applyNumberForma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3" xfId="0" applyBorder="1" applyAlignment="1">
      <alignment/>
    </xf>
    <xf numFmtId="0" fontId="28" fillId="0" borderId="13" xfId="0" applyFont="1" applyFill="1" applyBorder="1" applyAlignment="1">
      <alignment wrapText="1"/>
    </xf>
    <xf numFmtId="0" fontId="0" fillId="0" borderId="29" xfId="0" applyBorder="1" applyAlignment="1">
      <alignment horizontal="center"/>
    </xf>
    <xf numFmtId="21" fontId="0" fillId="0" borderId="29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7" fillId="0" borderId="10" xfId="0" applyNumberFormat="1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/>
    </xf>
    <xf numFmtId="9" fontId="5" fillId="0" borderId="10" xfId="65" applyNumberFormat="1" applyFill="1" applyBorder="1" applyAlignment="1">
      <alignment horizontal="center" vertical="center"/>
      <protection/>
    </xf>
    <xf numFmtId="20" fontId="5" fillId="0" borderId="16" xfId="0" applyNumberFormat="1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21" fontId="0" fillId="0" borderId="10" xfId="0" applyNumberFormat="1" applyFont="1" applyFill="1" applyBorder="1" applyAlignment="1">
      <alignment horizontal="center"/>
    </xf>
    <xf numFmtId="0" fontId="0" fillId="0" borderId="34" xfId="0" applyBorder="1" applyAlignment="1">
      <alignment/>
    </xf>
    <xf numFmtId="0" fontId="27" fillId="0" borderId="25" xfId="0" applyFont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20" fontId="5" fillId="0" borderId="17" xfId="0" applyNumberFormat="1" applyFont="1" applyFill="1" applyBorder="1" applyAlignment="1">
      <alignment horizontal="center"/>
    </xf>
    <xf numFmtId="9" fontId="5" fillId="0" borderId="12" xfId="65" applyNumberFormat="1" applyFill="1" applyBorder="1" applyAlignment="1">
      <alignment horizontal="center" vertical="center"/>
      <protection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9" xfId="0" applyFill="1" applyBorder="1" applyAlignment="1">
      <alignment horizontal="left"/>
    </xf>
    <xf numFmtId="0" fontId="27" fillId="0" borderId="29" xfId="0" applyFont="1" applyFill="1" applyBorder="1" applyAlignment="1">
      <alignment horizontal="center"/>
    </xf>
    <xf numFmtId="0" fontId="0" fillId="0" borderId="0" xfId="0" applyFill="1" applyAlignment="1">
      <alignment/>
    </xf>
    <xf numFmtId="21" fontId="0" fillId="0" borderId="0" xfId="0" applyNumberFormat="1" applyFill="1" applyAlignment="1">
      <alignment/>
    </xf>
    <xf numFmtId="21" fontId="0" fillId="0" borderId="0" xfId="0" applyNumberFormat="1" applyFill="1" applyAlignment="1">
      <alignment/>
    </xf>
    <xf numFmtId="0" fontId="27" fillId="0" borderId="38" xfId="0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27" fillId="0" borderId="39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5" xfId="0" applyBorder="1" applyAlignment="1">
      <alignment horizontal="center" wrapText="1"/>
    </xf>
    <xf numFmtId="0" fontId="0" fillId="0" borderId="3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21" fontId="0" fillId="0" borderId="0" xfId="0" applyNumberFormat="1" applyFont="1" applyFill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2 2" xfId="56"/>
    <cellStyle name="Обычный 2_Данные связка 2 эт." xfId="57"/>
    <cellStyle name="Обычный 3" xfId="58"/>
    <cellStyle name="Обычный 3 2" xfId="59"/>
    <cellStyle name="Обычный 3_5 класс Сквоз ЛК и РЕГ" xfId="60"/>
    <cellStyle name="Обычный 4" xfId="61"/>
    <cellStyle name="Обычный 4 2" xfId="62"/>
    <cellStyle name="Обычный 5" xfId="63"/>
    <cellStyle name="Обычный 6" xfId="64"/>
    <cellStyle name="Обычный_группы" xfId="65"/>
    <cellStyle name="Обычный_связки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1"/>
  <sheetViews>
    <sheetView tabSelected="1" zoomScale="145" zoomScaleNormal="145" zoomScalePageLayoutView="0" workbookViewId="0" topLeftCell="A24">
      <selection activeCell="F56" sqref="F56"/>
    </sheetView>
  </sheetViews>
  <sheetFormatPr defaultColWidth="9.00390625" defaultRowHeight="12.75"/>
  <cols>
    <col min="1" max="1" width="4.00390625" style="1" customWidth="1"/>
    <col min="2" max="2" width="8.125" style="0" customWidth="1"/>
    <col min="3" max="3" width="20.375" style="0" customWidth="1"/>
    <col min="4" max="4" width="12.125" style="0" customWidth="1"/>
    <col min="5" max="5" width="7.125" style="0" customWidth="1"/>
    <col min="6" max="6" width="33.00390625" style="0" customWidth="1"/>
    <col min="7" max="7" width="7.125" style="0" customWidth="1"/>
    <col min="8" max="8" width="6.375" style="0" customWidth="1"/>
    <col min="9" max="9" width="6.625" style="0" customWidth="1"/>
    <col min="10" max="10" width="5.125" style="0" hidden="1" customWidth="1"/>
    <col min="11" max="11" width="6.00390625" style="0" customWidth="1"/>
    <col min="12" max="12" width="5.00390625" style="0" customWidth="1"/>
    <col min="13" max="13" width="6.875" style="0" customWidth="1"/>
    <col min="14" max="14" width="7.25390625" style="0" customWidth="1"/>
    <col min="15" max="15" width="7.75390625" style="0" customWidth="1"/>
    <col min="16" max="16" width="8.875" style="0" customWidth="1"/>
    <col min="17" max="17" width="9.375" style="0" customWidth="1"/>
    <col min="18" max="18" width="6.875" style="0" customWidth="1"/>
    <col min="21" max="21" width="6.875" style="0" customWidth="1"/>
    <col min="22" max="22" width="14.00390625" style="0" customWidth="1"/>
    <col min="25" max="25" width="22.125" style="0" customWidth="1"/>
    <col min="26" max="26" width="36.25390625" style="0" customWidth="1"/>
  </cols>
  <sheetData>
    <row r="1" spans="1:19" s="9" customFormat="1" ht="12.75">
      <c r="A1" s="121" t="s">
        <v>17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</row>
    <row r="2" spans="1:19" s="10" customFormat="1" ht="11.25">
      <c r="A2" s="121" t="s">
        <v>19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</row>
    <row r="3" spans="1:19" s="9" customFormat="1" ht="15.75">
      <c r="A3" s="122" t="s">
        <v>20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</row>
    <row r="4" spans="1:19" s="9" customFormat="1" ht="16.5" thickBot="1">
      <c r="A4" s="123" t="s">
        <v>42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</row>
    <row r="5" spans="1:19" s="10" customFormat="1" ht="12" thickTop="1">
      <c r="A5" s="124" t="s">
        <v>41</v>
      </c>
      <c r="B5" s="124"/>
      <c r="C5" s="124"/>
      <c r="J5" s="19"/>
      <c r="K5" s="19"/>
      <c r="L5" s="19"/>
      <c r="M5" s="120" t="s">
        <v>21</v>
      </c>
      <c r="N5" s="120"/>
      <c r="O5" s="120"/>
      <c r="P5" s="120"/>
      <c r="Q5" s="120"/>
      <c r="R5" s="120"/>
      <c r="S5" s="120"/>
    </row>
    <row r="6" spans="1:17" s="11" customFormat="1" ht="18">
      <c r="A6" s="125" t="s">
        <v>16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</row>
    <row r="7" spans="1:17" s="11" customFormat="1" ht="15.75">
      <c r="A7" s="126" t="s">
        <v>24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</row>
    <row r="8" s="9" customFormat="1" ht="13.5" thickBot="1">
      <c r="A8" s="18"/>
    </row>
    <row r="9" spans="1:19" ht="12.75">
      <c r="A9" s="127" t="s">
        <v>25</v>
      </c>
      <c r="B9" s="129" t="s">
        <v>4</v>
      </c>
      <c r="C9" s="131" t="s">
        <v>29</v>
      </c>
      <c r="D9" s="54" t="s">
        <v>71</v>
      </c>
      <c r="E9" s="28" t="s">
        <v>15</v>
      </c>
      <c r="F9" s="20" t="s">
        <v>31</v>
      </c>
      <c r="G9" s="118" t="s">
        <v>74</v>
      </c>
      <c r="H9" s="119"/>
      <c r="I9" s="119"/>
      <c r="J9" s="119"/>
      <c r="K9" s="119"/>
      <c r="L9" s="119"/>
      <c r="M9" s="5" t="s">
        <v>76</v>
      </c>
      <c r="N9" s="5" t="s">
        <v>5</v>
      </c>
      <c r="O9" s="25" t="s">
        <v>35</v>
      </c>
      <c r="P9" s="133" t="s">
        <v>7</v>
      </c>
      <c r="Q9" s="119" t="s">
        <v>8</v>
      </c>
      <c r="R9" s="119" t="s">
        <v>28</v>
      </c>
      <c r="S9" s="14" t="s">
        <v>26</v>
      </c>
    </row>
    <row r="10" spans="1:19" ht="13.5" thickBot="1">
      <c r="A10" s="128"/>
      <c r="B10" s="130"/>
      <c r="C10" s="132"/>
      <c r="D10" s="21" t="s">
        <v>72</v>
      </c>
      <c r="E10" s="29"/>
      <c r="F10" s="21" t="s">
        <v>32</v>
      </c>
      <c r="G10" s="22" t="s">
        <v>9</v>
      </c>
      <c r="H10" s="23" t="s">
        <v>18</v>
      </c>
      <c r="I10" s="23" t="s">
        <v>75</v>
      </c>
      <c r="J10" s="23" t="s">
        <v>30</v>
      </c>
      <c r="K10" s="23" t="s">
        <v>10</v>
      </c>
      <c r="L10" s="23" t="s">
        <v>11</v>
      </c>
      <c r="M10" s="6" t="s">
        <v>77</v>
      </c>
      <c r="N10" s="6" t="s">
        <v>6</v>
      </c>
      <c r="O10" s="26"/>
      <c r="P10" s="134"/>
      <c r="Q10" s="135"/>
      <c r="R10" s="135"/>
      <c r="S10" s="15" t="s">
        <v>27</v>
      </c>
    </row>
    <row r="11" spans="1:19" ht="13.5" thickBot="1">
      <c r="A11" s="115" t="s">
        <v>12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95"/>
      <c r="R11" s="95"/>
      <c r="S11" s="95"/>
    </row>
    <row r="12" spans="1:19" ht="22.5">
      <c r="A12" s="107">
        <v>1</v>
      </c>
      <c r="B12" s="78">
        <v>110</v>
      </c>
      <c r="C12" s="60" t="s">
        <v>2</v>
      </c>
      <c r="D12" s="41" t="s">
        <v>67</v>
      </c>
      <c r="E12" s="34" t="s">
        <v>33</v>
      </c>
      <c r="F12" s="43" t="s">
        <v>94</v>
      </c>
      <c r="G12" s="34"/>
      <c r="H12" s="34"/>
      <c r="I12" s="34"/>
      <c r="J12" s="34"/>
      <c r="K12" s="34"/>
      <c r="L12" s="34"/>
      <c r="M12" s="35"/>
      <c r="N12" s="35">
        <v>0.04131944444444444</v>
      </c>
      <c r="O12" s="35">
        <v>0.001388888888888889</v>
      </c>
      <c r="P12" s="35">
        <f aca="true" t="shared" si="0" ref="P12:P21">N12-O12</f>
        <v>0.03993055555555555</v>
      </c>
      <c r="Q12" s="68">
        <v>1</v>
      </c>
      <c r="R12" s="106">
        <v>1</v>
      </c>
      <c r="S12" s="99" t="s">
        <v>89</v>
      </c>
    </row>
    <row r="13" spans="1:19" ht="22.5">
      <c r="A13" s="108">
        <v>2</v>
      </c>
      <c r="B13" s="12">
        <v>105</v>
      </c>
      <c r="C13" s="7" t="s">
        <v>51</v>
      </c>
      <c r="D13" s="2" t="s">
        <v>57</v>
      </c>
      <c r="E13" s="8" t="s">
        <v>33</v>
      </c>
      <c r="F13" s="31" t="s">
        <v>58</v>
      </c>
      <c r="G13" s="8"/>
      <c r="H13" s="8"/>
      <c r="I13" s="8"/>
      <c r="J13" s="8"/>
      <c r="K13" s="8"/>
      <c r="L13" s="8"/>
      <c r="M13" s="8"/>
      <c r="N13" s="36">
        <v>0.047731481481481486</v>
      </c>
      <c r="O13" s="36"/>
      <c r="P13" s="36">
        <f t="shared" si="0"/>
        <v>0.047731481481481486</v>
      </c>
      <c r="Q13" s="36" t="s">
        <v>84</v>
      </c>
      <c r="R13" s="98">
        <f>P13*100%/P12</f>
        <v>1.19536231884058</v>
      </c>
      <c r="S13" s="100"/>
    </row>
    <row r="14" spans="1:19" ht="22.5">
      <c r="A14" s="108">
        <v>3</v>
      </c>
      <c r="B14" s="12">
        <v>103</v>
      </c>
      <c r="C14" s="2" t="s">
        <v>0</v>
      </c>
      <c r="D14" s="2" t="s">
        <v>38</v>
      </c>
      <c r="E14" s="8" t="s">
        <v>33</v>
      </c>
      <c r="F14" s="31" t="s">
        <v>40</v>
      </c>
      <c r="G14" s="8"/>
      <c r="H14" s="8"/>
      <c r="I14" s="8"/>
      <c r="J14" s="8"/>
      <c r="K14" s="8"/>
      <c r="L14" s="8"/>
      <c r="M14" s="36"/>
      <c r="N14" s="36">
        <v>0.05060185185185185</v>
      </c>
      <c r="O14" s="36"/>
      <c r="P14" s="36">
        <f t="shared" si="0"/>
        <v>0.05060185185185185</v>
      </c>
      <c r="Q14" s="93">
        <v>2</v>
      </c>
      <c r="R14" s="98">
        <f>P14*100%/P12</f>
        <v>1.2672463768115942</v>
      </c>
      <c r="S14" s="100"/>
    </row>
    <row r="15" spans="1:19" ht="22.5">
      <c r="A15" s="108">
        <v>4</v>
      </c>
      <c r="B15" s="12">
        <v>101</v>
      </c>
      <c r="C15" s="7" t="s">
        <v>2</v>
      </c>
      <c r="D15" s="2" t="s">
        <v>68</v>
      </c>
      <c r="E15" s="8" t="s">
        <v>33</v>
      </c>
      <c r="F15" s="30" t="s">
        <v>69</v>
      </c>
      <c r="G15" s="8"/>
      <c r="H15" s="8"/>
      <c r="I15" s="8"/>
      <c r="J15" s="8"/>
      <c r="K15" s="8"/>
      <c r="L15" s="8"/>
      <c r="M15" s="36"/>
      <c r="N15" s="36">
        <v>0.05511574074074074</v>
      </c>
      <c r="O15" s="36"/>
      <c r="P15" s="36">
        <f t="shared" si="0"/>
        <v>0.05511574074074074</v>
      </c>
      <c r="Q15" s="47">
        <v>3</v>
      </c>
      <c r="R15" s="98">
        <f>P15*100%/P12</f>
        <v>1.3802898550724638</v>
      </c>
      <c r="S15" s="100"/>
    </row>
    <row r="16" spans="1:19" ht="22.5">
      <c r="A16" s="108">
        <v>5</v>
      </c>
      <c r="B16" s="12">
        <v>111</v>
      </c>
      <c r="C16" s="2" t="s">
        <v>0</v>
      </c>
      <c r="D16" s="2" t="s">
        <v>79</v>
      </c>
      <c r="E16" s="3" t="s">
        <v>33</v>
      </c>
      <c r="F16" s="31" t="s">
        <v>78</v>
      </c>
      <c r="G16" s="8"/>
      <c r="H16" s="8"/>
      <c r="I16" s="8"/>
      <c r="J16" s="8"/>
      <c r="K16" s="8"/>
      <c r="L16" s="8"/>
      <c r="M16" s="36"/>
      <c r="N16" s="36">
        <v>0.06166666666666667</v>
      </c>
      <c r="O16" s="36"/>
      <c r="P16" s="36">
        <f t="shared" si="0"/>
        <v>0.06166666666666667</v>
      </c>
      <c r="Q16" s="8">
        <v>4</v>
      </c>
      <c r="R16" s="48"/>
      <c r="S16" s="49"/>
    </row>
    <row r="17" spans="1:19" ht="22.5">
      <c r="A17" s="108">
        <v>6</v>
      </c>
      <c r="B17" s="12">
        <v>106</v>
      </c>
      <c r="C17" s="7" t="s">
        <v>51</v>
      </c>
      <c r="D17" s="2" t="s">
        <v>59</v>
      </c>
      <c r="E17" s="8" t="s">
        <v>33</v>
      </c>
      <c r="F17" s="32" t="s">
        <v>60</v>
      </c>
      <c r="G17" s="8"/>
      <c r="H17" s="8"/>
      <c r="I17" s="8" t="s">
        <v>83</v>
      </c>
      <c r="J17" s="8"/>
      <c r="K17" s="8"/>
      <c r="L17" s="8"/>
      <c r="M17" s="61">
        <v>1</v>
      </c>
      <c r="N17" s="36">
        <v>0.08141203703703703</v>
      </c>
      <c r="O17" s="36"/>
      <c r="P17" s="36">
        <f t="shared" si="0"/>
        <v>0.08141203703703703</v>
      </c>
      <c r="Q17" s="36" t="s">
        <v>85</v>
      </c>
      <c r="R17" s="48"/>
      <c r="S17" s="49"/>
    </row>
    <row r="18" spans="1:19" ht="23.25" thickBot="1">
      <c r="A18" s="108">
        <v>7</v>
      </c>
      <c r="B18" s="13">
        <v>104</v>
      </c>
      <c r="C18" s="42" t="s">
        <v>48</v>
      </c>
      <c r="D18" s="42"/>
      <c r="E18" s="39" t="s">
        <v>33</v>
      </c>
      <c r="F18" s="46" t="s">
        <v>49</v>
      </c>
      <c r="G18" s="39"/>
      <c r="H18" s="39"/>
      <c r="I18" s="39"/>
      <c r="J18" s="39"/>
      <c r="K18" s="39"/>
      <c r="L18" s="39"/>
      <c r="M18" s="79"/>
      <c r="N18" s="79">
        <v>0.08310185185185186</v>
      </c>
      <c r="O18" s="79"/>
      <c r="P18" s="79">
        <f t="shared" si="0"/>
        <v>0.08310185185185186</v>
      </c>
      <c r="Q18" s="80">
        <v>5</v>
      </c>
      <c r="R18" s="81"/>
      <c r="S18" s="50"/>
    </row>
    <row r="19" spans="1:19" ht="23.25" thickBot="1">
      <c r="A19" s="96">
        <v>8</v>
      </c>
      <c r="B19" s="102">
        <v>102</v>
      </c>
      <c r="C19" s="24" t="s">
        <v>48</v>
      </c>
      <c r="D19" s="27"/>
      <c r="E19" s="82" t="s">
        <v>73</v>
      </c>
      <c r="F19" s="83" t="s">
        <v>99</v>
      </c>
      <c r="G19" s="82"/>
      <c r="H19" s="82"/>
      <c r="I19" s="82"/>
      <c r="J19" s="82"/>
      <c r="K19" s="82"/>
      <c r="L19" s="82"/>
      <c r="M19" s="84"/>
      <c r="N19" s="84">
        <v>0.023715277777777776</v>
      </c>
      <c r="O19" s="84"/>
      <c r="P19" s="84">
        <f t="shared" si="0"/>
        <v>0.023715277777777776</v>
      </c>
      <c r="Q19" s="84" t="s">
        <v>80</v>
      </c>
      <c r="R19" s="82"/>
      <c r="S19" s="85"/>
    </row>
    <row r="20" spans="1:19" ht="22.5">
      <c r="A20" s="107">
        <v>9</v>
      </c>
      <c r="B20" s="4">
        <v>107</v>
      </c>
      <c r="C20" s="41" t="s">
        <v>0</v>
      </c>
      <c r="D20" s="41" t="s">
        <v>39</v>
      </c>
      <c r="E20" s="34" t="s">
        <v>34</v>
      </c>
      <c r="F20" s="43" t="s">
        <v>45</v>
      </c>
      <c r="G20" s="34"/>
      <c r="H20" s="34"/>
      <c r="I20" s="34"/>
      <c r="J20" s="34"/>
      <c r="K20" s="34"/>
      <c r="L20" s="34"/>
      <c r="M20" s="35"/>
      <c r="N20" s="35">
        <v>0.0436574074074074</v>
      </c>
      <c r="O20" s="35"/>
      <c r="P20" s="35">
        <f t="shared" si="0"/>
        <v>0.0436574074074074</v>
      </c>
      <c r="Q20" s="34">
        <v>1</v>
      </c>
      <c r="R20" s="34"/>
      <c r="S20" s="86"/>
    </row>
    <row r="21" spans="1:19" ht="23.25" thickBot="1">
      <c r="A21" s="96">
        <v>11</v>
      </c>
      <c r="B21" s="13">
        <v>108</v>
      </c>
      <c r="C21" s="87" t="s">
        <v>2</v>
      </c>
      <c r="D21" s="42" t="s">
        <v>65</v>
      </c>
      <c r="E21" s="39" t="s">
        <v>34</v>
      </c>
      <c r="F21" s="88" t="s">
        <v>66</v>
      </c>
      <c r="G21" s="39"/>
      <c r="H21" s="39"/>
      <c r="I21" s="39"/>
      <c r="J21" s="39"/>
      <c r="K21" s="39"/>
      <c r="L21" s="39"/>
      <c r="M21" s="79"/>
      <c r="N21" s="79">
        <v>0.08010416666666666</v>
      </c>
      <c r="O21" s="79"/>
      <c r="P21" s="79">
        <f t="shared" si="0"/>
        <v>0.08010416666666666</v>
      </c>
      <c r="Q21" s="39">
        <v>2</v>
      </c>
      <c r="R21" s="39"/>
      <c r="S21" s="50"/>
    </row>
    <row r="22" spans="1:19" ht="13.5" thickBot="1">
      <c r="A22" s="115" t="s">
        <v>90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94"/>
      <c r="R22" s="94" t="s">
        <v>103</v>
      </c>
      <c r="S22" s="94"/>
    </row>
    <row r="23" spans="1:19" ht="22.5">
      <c r="A23" s="107">
        <v>1</v>
      </c>
      <c r="B23" s="4">
        <v>217</v>
      </c>
      <c r="C23" s="41" t="s">
        <v>14</v>
      </c>
      <c r="D23" s="41"/>
      <c r="E23" s="5" t="s">
        <v>33</v>
      </c>
      <c r="F23" s="43" t="s">
        <v>70</v>
      </c>
      <c r="G23" s="34"/>
      <c r="H23" s="34"/>
      <c r="I23" s="34"/>
      <c r="J23" s="34"/>
      <c r="K23" s="34"/>
      <c r="L23" s="34"/>
      <c r="M23" s="34"/>
      <c r="N23" s="67">
        <v>0.1038425925925926</v>
      </c>
      <c r="O23" s="67">
        <v>0.001388888888888889</v>
      </c>
      <c r="P23" s="55">
        <f aca="true" t="shared" si="1" ref="P23:P41">N23-O23</f>
        <v>0.10245370370370371</v>
      </c>
      <c r="Q23" s="44">
        <v>1</v>
      </c>
      <c r="R23" s="106">
        <v>1</v>
      </c>
      <c r="S23" s="99" t="s">
        <v>89</v>
      </c>
    </row>
    <row r="24" spans="1:19" ht="22.5">
      <c r="A24" s="108">
        <v>2</v>
      </c>
      <c r="B24" s="12">
        <v>211</v>
      </c>
      <c r="C24" s="7" t="s">
        <v>51</v>
      </c>
      <c r="D24" s="2" t="s">
        <v>55</v>
      </c>
      <c r="E24" s="8" t="s">
        <v>33</v>
      </c>
      <c r="F24" s="31" t="s">
        <v>56</v>
      </c>
      <c r="G24" s="33"/>
      <c r="H24" s="33"/>
      <c r="I24" s="33"/>
      <c r="J24" s="33"/>
      <c r="K24" s="33"/>
      <c r="L24" s="33"/>
      <c r="M24" s="33"/>
      <c r="N24" s="56">
        <v>0.11993055555555555</v>
      </c>
      <c r="O24" s="56">
        <v>0.00625</v>
      </c>
      <c r="P24" s="56">
        <f t="shared" si="1"/>
        <v>0.11368055555555555</v>
      </c>
      <c r="Q24" s="33">
        <v>2</v>
      </c>
      <c r="R24" s="98">
        <f>P24*100%/P23</f>
        <v>1.1095797559873473</v>
      </c>
      <c r="S24" s="100" t="s">
        <v>89</v>
      </c>
    </row>
    <row r="25" spans="1:19" ht="22.5">
      <c r="A25" s="108">
        <v>3</v>
      </c>
      <c r="B25" s="12">
        <v>207</v>
      </c>
      <c r="C25" s="2" t="s">
        <v>3</v>
      </c>
      <c r="D25" s="2"/>
      <c r="E25" s="8" t="s">
        <v>33</v>
      </c>
      <c r="F25" s="31" t="s">
        <v>46</v>
      </c>
      <c r="G25" s="33"/>
      <c r="H25" s="33"/>
      <c r="I25" s="33"/>
      <c r="J25" s="33"/>
      <c r="K25" s="33"/>
      <c r="L25" s="33"/>
      <c r="M25" s="33"/>
      <c r="N25" s="56">
        <v>0.13516203703703702</v>
      </c>
      <c r="O25" s="56">
        <v>0.001388888888888889</v>
      </c>
      <c r="P25" s="56">
        <f t="shared" si="1"/>
        <v>0.13377314814814814</v>
      </c>
      <c r="Q25" s="33">
        <v>3</v>
      </c>
      <c r="R25" s="98">
        <f>P25*100%/P23</f>
        <v>1.3056936285585177</v>
      </c>
      <c r="S25" s="100"/>
    </row>
    <row r="26" spans="1:19" ht="22.5">
      <c r="A26" s="108">
        <v>4</v>
      </c>
      <c r="B26" s="12">
        <v>205</v>
      </c>
      <c r="C26" s="2" t="s">
        <v>48</v>
      </c>
      <c r="D26" s="2"/>
      <c r="E26" s="8" t="s">
        <v>33</v>
      </c>
      <c r="F26" s="31" t="s">
        <v>98</v>
      </c>
      <c r="G26" s="33"/>
      <c r="H26" s="33"/>
      <c r="I26" s="33" t="s">
        <v>83</v>
      </c>
      <c r="J26" s="33"/>
      <c r="K26" s="33"/>
      <c r="L26" s="33"/>
      <c r="M26" s="33">
        <v>1</v>
      </c>
      <c r="N26" s="56">
        <v>0.07208333333333333</v>
      </c>
      <c r="O26" s="56"/>
      <c r="P26" s="56">
        <f t="shared" si="1"/>
        <v>0.07208333333333333</v>
      </c>
      <c r="Q26" s="91">
        <v>4</v>
      </c>
      <c r="R26" s="98"/>
      <c r="S26" s="100"/>
    </row>
    <row r="27" spans="1:19" ht="22.5">
      <c r="A27" s="108">
        <v>5</v>
      </c>
      <c r="B27" s="12">
        <v>212</v>
      </c>
      <c r="C27" s="2" t="s">
        <v>3</v>
      </c>
      <c r="D27" s="2"/>
      <c r="E27" s="8" t="s">
        <v>33</v>
      </c>
      <c r="F27" s="31" t="s">
        <v>47</v>
      </c>
      <c r="G27" s="33"/>
      <c r="H27" s="33"/>
      <c r="I27" s="33"/>
      <c r="J27" s="33"/>
      <c r="K27" s="33"/>
      <c r="L27" s="33" t="s">
        <v>83</v>
      </c>
      <c r="M27" s="33">
        <v>1</v>
      </c>
      <c r="N27" s="56">
        <v>0.1079976851851852</v>
      </c>
      <c r="O27" s="56">
        <v>0.0020833333333333333</v>
      </c>
      <c r="P27" s="56">
        <f t="shared" si="1"/>
        <v>0.10591435185185186</v>
      </c>
      <c r="Q27" s="91">
        <v>5</v>
      </c>
      <c r="R27" s="33"/>
      <c r="S27" s="45"/>
    </row>
    <row r="28" spans="1:19" ht="23.25" thickBot="1">
      <c r="A28" s="96">
        <v>6</v>
      </c>
      <c r="B28" s="13">
        <v>209</v>
      </c>
      <c r="C28" s="75" t="s">
        <v>0</v>
      </c>
      <c r="D28" s="42" t="s">
        <v>37</v>
      </c>
      <c r="E28" s="39" t="s">
        <v>33</v>
      </c>
      <c r="F28" s="46" t="s">
        <v>44</v>
      </c>
      <c r="G28" s="62"/>
      <c r="H28" s="62"/>
      <c r="I28" s="62" t="s">
        <v>83</v>
      </c>
      <c r="J28" s="62"/>
      <c r="K28" s="62"/>
      <c r="L28" s="62"/>
      <c r="M28" s="62">
        <v>1</v>
      </c>
      <c r="N28" s="63">
        <v>0.11792824074074075</v>
      </c>
      <c r="O28" s="63"/>
      <c r="P28" s="63">
        <f t="shared" si="1"/>
        <v>0.11792824074074075</v>
      </c>
      <c r="Q28" s="92">
        <v>6</v>
      </c>
      <c r="R28" s="62"/>
      <c r="S28" s="76"/>
    </row>
    <row r="29" spans="1:19" ht="13.5" thickBot="1">
      <c r="A29" s="115" t="s">
        <v>13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03"/>
      <c r="R29" s="103"/>
      <c r="S29" s="103"/>
    </row>
    <row r="30" spans="1:20" ht="22.5">
      <c r="A30" s="109">
        <v>7</v>
      </c>
      <c r="B30" s="69">
        <v>210</v>
      </c>
      <c r="C30" s="110" t="s">
        <v>81</v>
      </c>
      <c r="D30" s="69"/>
      <c r="E30" s="89" t="s">
        <v>73</v>
      </c>
      <c r="F30" s="71" t="s">
        <v>96</v>
      </c>
      <c r="G30" s="111" t="s">
        <v>83</v>
      </c>
      <c r="H30" s="70"/>
      <c r="I30" s="70"/>
      <c r="J30" s="70"/>
      <c r="K30" s="70"/>
      <c r="L30" s="70"/>
      <c r="M30" s="77"/>
      <c r="N30" s="90">
        <v>0.037986111111111116</v>
      </c>
      <c r="O30" s="90"/>
      <c r="P30" s="73">
        <f t="shared" si="1"/>
        <v>0.037986111111111116</v>
      </c>
      <c r="Q30" s="72" t="s">
        <v>83</v>
      </c>
      <c r="R30" s="72"/>
      <c r="S30" s="74"/>
      <c r="T30" t="s">
        <v>88</v>
      </c>
    </row>
    <row r="31" spans="1:19" ht="12.75">
      <c r="A31" s="3">
        <v>8</v>
      </c>
      <c r="B31" s="97">
        <v>301</v>
      </c>
      <c r="C31" s="2" t="s">
        <v>82</v>
      </c>
      <c r="D31" s="2"/>
      <c r="E31" s="8" t="s">
        <v>73</v>
      </c>
      <c r="F31" s="30" t="s">
        <v>86</v>
      </c>
      <c r="G31" s="2"/>
      <c r="H31" s="2"/>
      <c r="I31" s="2"/>
      <c r="J31" s="2"/>
      <c r="K31" s="2"/>
      <c r="L31" s="2"/>
      <c r="M31" s="2"/>
      <c r="N31" s="59">
        <v>0.050486111111111114</v>
      </c>
      <c r="O31" s="59"/>
      <c r="P31" s="56">
        <f t="shared" si="1"/>
        <v>0.050486111111111114</v>
      </c>
      <c r="Q31" s="3" t="s">
        <v>87</v>
      </c>
      <c r="R31" s="33"/>
      <c r="S31" s="45"/>
    </row>
    <row r="32" spans="1:19" ht="23.25" thickBot="1">
      <c r="A32" s="109">
        <v>9</v>
      </c>
      <c r="B32" s="40">
        <v>215</v>
      </c>
      <c r="C32" s="40" t="s">
        <v>61</v>
      </c>
      <c r="D32" s="40"/>
      <c r="E32" s="37" t="s">
        <v>73</v>
      </c>
      <c r="F32" s="64" t="s">
        <v>62</v>
      </c>
      <c r="G32" s="37"/>
      <c r="H32" s="37"/>
      <c r="I32" s="37"/>
      <c r="J32" s="37"/>
      <c r="K32" s="37"/>
      <c r="L32" s="37"/>
      <c r="M32" s="38"/>
      <c r="N32" s="58">
        <v>0.08627314814814814</v>
      </c>
      <c r="O32" s="58"/>
      <c r="P32" s="65">
        <f t="shared" si="1"/>
        <v>0.08627314814814814</v>
      </c>
      <c r="Q32" s="104">
        <v>1</v>
      </c>
      <c r="R32" s="81"/>
      <c r="S32" s="105"/>
    </row>
    <row r="33" spans="1:19" ht="13.5" thickBot="1">
      <c r="A33" s="115" t="s">
        <v>91</v>
      </c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03"/>
      <c r="R33" s="103" t="s">
        <v>102</v>
      </c>
      <c r="S33" s="103"/>
    </row>
    <row r="34" spans="1:19" ht="22.5">
      <c r="A34" s="107">
        <v>10</v>
      </c>
      <c r="B34" s="4">
        <v>208</v>
      </c>
      <c r="C34" s="41" t="s">
        <v>48</v>
      </c>
      <c r="D34" s="41"/>
      <c r="E34" s="66" t="s">
        <v>34</v>
      </c>
      <c r="F34" s="43" t="s">
        <v>97</v>
      </c>
      <c r="G34" s="34"/>
      <c r="H34" s="34"/>
      <c r="I34" s="34"/>
      <c r="J34" s="34"/>
      <c r="K34" s="34"/>
      <c r="L34" s="34"/>
      <c r="M34" s="35"/>
      <c r="N34" s="67">
        <v>0.04375</v>
      </c>
      <c r="O34" s="67"/>
      <c r="P34" s="55">
        <f aca="true" t="shared" si="2" ref="P34:P39">N34-O34</f>
        <v>0.04375</v>
      </c>
      <c r="Q34" s="68">
        <v>1</v>
      </c>
      <c r="R34" s="98">
        <v>1</v>
      </c>
      <c r="S34" s="99" t="s">
        <v>100</v>
      </c>
    </row>
    <row r="35" spans="1:19" ht="22.5">
      <c r="A35" s="108">
        <v>11</v>
      </c>
      <c r="B35" s="12">
        <v>202</v>
      </c>
      <c r="C35" s="2" t="s">
        <v>1</v>
      </c>
      <c r="D35" s="2"/>
      <c r="E35" s="8" t="s">
        <v>34</v>
      </c>
      <c r="F35" s="31" t="s">
        <v>93</v>
      </c>
      <c r="G35" s="33"/>
      <c r="H35" s="33"/>
      <c r="I35" s="33"/>
      <c r="J35" s="33"/>
      <c r="K35" s="33"/>
      <c r="L35" s="33"/>
      <c r="M35" s="33"/>
      <c r="N35" s="56">
        <v>0.0592824074074074</v>
      </c>
      <c r="O35" s="56"/>
      <c r="P35" s="56">
        <f t="shared" si="2"/>
        <v>0.0592824074074074</v>
      </c>
      <c r="Q35" s="47">
        <v>2</v>
      </c>
      <c r="R35" s="98">
        <f>P35*100%/P34</f>
        <v>1.355026455026455</v>
      </c>
      <c r="S35" s="100" t="s">
        <v>89</v>
      </c>
    </row>
    <row r="36" spans="1:19" ht="22.5">
      <c r="A36" s="108">
        <v>13</v>
      </c>
      <c r="B36" s="12">
        <v>204</v>
      </c>
      <c r="C36" s="2" t="s">
        <v>2</v>
      </c>
      <c r="D36" s="2" t="s">
        <v>64</v>
      </c>
      <c r="E36" s="8" t="s">
        <v>34</v>
      </c>
      <c r="F36" s="31" t="s">
        <v>63</v>
      </c>
      <c r="G36" s="8"/>
      <c r="H36" s="8"/>
      <c r="I36" s="8"/>
      <c r="J36" s="8"/>
      <c r="K36" s="8"/>
      <c r="L36" s="8"/>
      <c r="M36" s="36"/>
      <c r="N36" s="57">
        <v>0.06252314814814815</v>
      </c>
      <c r="O36" s="57"/>
      <c r="P36" s="56">
        <f t="shared" si="2"/>
        <v>0.06252314814814815</v>
      </c>
      <c r="Q36" s="47">
        <v>3</v>
      </c>
      <c r="R36" s="98">
        <f>P36*100%/P34</f>
        <v>1.4291005291005292</v>
      </c>
      <c r="S36" s="100" t="s">
        <v>101</v>
      </c>
    </row>
    <row r="37" spans="1:19" ht="22.5">
      <c r="A37" s="108">
        <v>14</v>
      </c>
      <c r="B37" s="12">
        <v>206</v>
      </c>
      <c r="C37" s="7" t="s">
        <v>51</v>
      </c>
      <c r="D37" s="2" t="s">
        <v>53</v>
      </c>
      <c r="E37" s="8" t="s">
        <v>34</v>
      </c>
      <c r="F37" s="31" t="s">
        <v>54</v>
      </c>
      <c r="G37" s="8"/>
      <c r="H37" s="8"/>
      <c r="I37" s="8"/>
      <c r="J37" s="8"/>
      <c r="K37" s="8"/>
      <c r="L37" s="8"/>
      <c r="M37" s="8"/>
      <c r="N37" s="57">
        <v>0.06634259259259259</v>
      </c>
      <c r="O37" s="57">
        <v>0.001388888888888889</v>
      </c>
      <c r="P37" s="101">
        <f t="shared" si="2"/>
        <v>0.06495370370370371</v>
      </c>
      <c r="Q37" s="8">
        <v>4</v>
      </c>
      <c r="R37" s="98">
        <f>P37*100%/P34</f>
        <v>1.4846560846560848</v>
      </c>
      <c r="S37" s="100" t="s">
        <v>101</v>
      </c>
    </row>
    <row r="38" spans="1:19" ht="22.5">
      <c r="A38" s="108">
        <v>15</v>
      </c>
      <c r="B38" s="12">
        <v>214</v>
      </c>
      <c r="C38" s="7" t="s">
        <v>51</v>
      </c>
      <c r="D38" s="2" t="s">
        <v>50</v>
      </c>
      <c r="E38" s="8" t="s">
        <v>34</v>
      </c>
      <c r="F38" s="31" t="s">
        <v>52</v>
      </c>
      <c r="G38" s="8"/>
      <c r="H38" s="8"/>
      <c r="I38" s="8"/>
      <c r="J38" s="8"/>
      <c r="K38" s="8"/>
      <c r="L38" s="8"/>
      <c r="M38" s="36"/>
      <c r="N38" s="57">
        <v>0.0694675925925926</v>
      </c>
      <c r="O38" s="57"/>
      <c r="P38" s="101">
        <f t="shared" si="2"/>
        <v>0.0694675925925926</v>
      </c>
      <c r="Q38" s="47">
        <v>5</v>
      </c>
      <c r="R38" s="98">
        <f>P38*100%/P34</f>
        <v>1.587830687830688</v>
      </c>
      <c r="S38" s="49"/>
    </row>
    <row r="39" spans="1:19" ht="22.5">
      <c r="A39" s="108">
        <v>16</v>
      </c>
      <c r="B39" s="12">
        <v>201</v>
      </c>
      <c r="C39" s="2" t="s">
        <v>0</v>
      </c>
      <c r="D39" s="2" t="s">
        <v>36</v>
      </c>
      <c r="E39" s="8" t="s">
        <v>34</v>
      </c>
      <c r="F39" s="31" t="s">
        <v>43</v>
      </c>
      <c r="G39" s="33"/>
      <c r="H39" s="33"/>
      <c r="I39" s="33"/>
      <c r="J39" s="33"/>
      <c r="K39" s="33"/>
      <c r="L39" s="33"/>
      <c r="M39" s="33"/>
      <c r="N39" s="56">
        <v>0.08153935185185185</v>
      </c>
      <c r="O39" s="56"/>
      <c r="P39" s="56">
        <f t="shared" si="2"/>
        <v>0.08153935185185185</v>
      </c>
      <c r="Q39" s="8">
        <v>6</v>
      </c>
      <c r="R39" s="7"/>
      <c r="S39" s="51"/>
    </row>
    <row r="40" spans="1:19" ht="22.5">
      <c r="A40" s="108">
        <v>18</v>
      </c>
      <c r="B40" s="12">
        <v>216</v>
      </c>
      <c r="C40" s="7" t="s">
        <v>14</v>
      </c>
      <c r="D40" s="2"/>
      <c r="E40" s="8" t="s">
        <v>34</v>
      </c>
      <c r="F40" s="31" t="s">
        <v>92</v>
      </c>
      <c r="G40" s="37"/>
      <c r="H40" s="37"/>
      <c r="I40" s="37"/>
      <c r="J40" s="37"/>
      <c r="K40" s="37"/>
      <c r="L40" s="37"/>
      <c r="M40" s="38"/>
      <c r="N40" s="58">
        <v>0.09086805555555555</v>
      </c>
      <c r="O40" s="58"/>
      <c r="P40" s="56">
        <f t="shared" si="1"/>
        <v>0.09086805555555555</v>
      </c>
      <c r="Q40" s="37">
        <v>7</v>
      </c>
      <c r="R40" s="52"/>
      <c r="S40" s="53"/>
    </row>
    <row r="41" spans="1:19" ht="23.25" thickBot="1">
      <c r="A41" s="96">
        <v>19</v>
      </c>
      <c r="B41" s="13">
        <v>203</v>
      </c>
      <c r="C41" s="42" t="s">
        <v>3</v>
      </c>
      <c r="D41" s="42"/>
      <c r="E41" s="39" t="s">
        <v>34</v>
      </c>
      <c r="F41" s="46" t="s">
        <v>95</v>
      </c>
      <c r="G41" s="62"/>
      <c r="H41" s="62"/>
      <c r="I41" s="62"/>
      <c r="J41" s="62"/>
      <c r="K41" s="62"/>
      <c r="L41" s="62"/>
      <c r="M41" s="62"/>
      <c r="N41" s="63">
        <v>0.16886574074074076</v>
      </c>
      <c r="O41" s="63"/>
      <c r="P41" s="63">
        <f t="shared" si="1"/>
        <v>0.16886574074074076</v>
      </c>
      <c r="Q41" s="39">
        <v>8</v>
      </c>
      <c r="R41" s="39"/>
      <c r="S41" s="50"/>
    </row>
    <row r="42" spans="3:5" ht="12.75">
      <c r="C42" s="16" t="s">
        <v>22</v>
      </c>
      <c r="D42" s="16"/>
      <c r="E42" s="16"/>
    </row>
    <row r="43" spans="3:5" ht="12.75">
      <c r="C43" s="17" t="s">
        <v>23</v>
      </c>
      <c r="D43" s="17"/>
      <c r="E43" s="17"/>
    </row>
    <row r="44" spans="12:18" ht="12.75">
      <c r="L44" s="112"/>
      <c r="M44" s="112"/>
      <c r="N44" s="113"/>
      <c r="O44" s="113"/>
      <c r="P44" s="112"/>
      <c r="Q44" s="114"/>
      <c r="R44" s="112"/>
    </row>
    <row r="45" spans="12:18" ht="12.75">
      <c r="L45" s="112"/>
      <c r="M45" s="112"/>
      <c r="N45" s="113"/>
      <c r="O45" s="113"/>
      <c r="P45" s="113"/>
      <c r="Q45" s="114"/>
      <c r="R45" s="112"/>
    </row>
    <row r="46" spans="12:18" ht="12.75">
      <c r="L46" s="112"/>
      <c r="M46" s="112"/>
      <c r="N46" s="113"/>
      <c r="O46" s="113"/>
      <c r="P46" s="112"/>
      <c r="Q46" s="114"/>
      <c r="R46" s="112"/>
    </row>
    <row r="47" spans="1:18" s="138" customFormat="1" ht="12.75">
      <c r="A47" s="18"/>
      <c r="H47" s="137"/>
      <c r="L47" s="139"/>
      <c r="M47" s="139"/>
      <c r="N47" s="140"/>
      <c r="O47" s="140"/>
      <c r="P47" s="139"/>
      <c r="Q47" s="140"/>
      <c r="R47" s="139"/>
    </row>
    <row r="48" spans="1:18" s="138" customFormat="1" ht="12.75">
      <c r="A48" s="18"/>
      <c r="H48" s="137"/>
      <c r="L48" s="139"/>
      <c r="M48" s="139"/>
      <c r="N48" s="140"/>
      <c r="O48" s="140"/>
      <c r="P48" s="139"/>
      <c r="Q48" s="140"/>
      <c r="R48" s="139"/>
    </row>
    <row r="49" spans="1:18" s="138" customFormat="1" ht="12.75">
      <c r="A49" s="18"/>
      <c r="H49" s="137"/>
      <c r="L49" s="139"/>
      <c r="M49" s="139"/>
      <c r="N49" s="140"/>
      <c r="O49" s="140"/>
      <c r="P49" s="139"/>
      <c r="Q49" s="140"/>
      <c r="R49" s="139"/>
    </row>
    <row r="50" spans="1:18" s="138" customFormat="1" ht="12.75">
      <c r="A50" s="18"/>
      <c r="H50" s="137"/>
      <c r="L50" s="139"/>
      <c r="M50" s="139"/>
      <c r="N50" s="140"/>
      <c r="O50" s="140"/>
      <c r="P50" s="139"/>
      <c r="Q50" s="140"/>
      <c r="R50" s="139"/>
    </row>
    <row r="51" spans="1:18" s="138" customFormat="1" ht="12.75">
      <c r="A51" s="18"/>
      <c r="H51" s="137"/>
      <c r="L51" s="139"/>
      <c r="M51" s="139"/>
      <c r="N51" s="140"/>
      <c r="O51" s="140"/>
      <c r="P51" s="139"/>
      <c r="Q51" s="140"/>
      <c r="R51" s="139"/>
    </row>
    <row r="52" spans="1:18" s="138" customFormat="1" ht="12.75">
      <c r="A52" s="18"/>
      <c r="L52" s="139"/>
      <c r="M52" s="139"/>
      <c r="N52" s="140"/>
      <c r="O52" s="140"/>
      <c r="P52" s="139"/>
      <c r="Q52" s="140"/>
      <c r="R52" s="139"/>
    </row>
    <row r="53" spans="1:18" s="138" customFormat="1" ht="12.75">
      <c r="A53" s="18"/>
      <c r="L53" s="139"/>
      <c r="M53" s="139"/>
      <c r="N53" s="140"/>
      <c r="O53" s="140"/>
      <c r="P53" s="139"/>
      <c r="Q53" s="140"/>
      <c r="R53" s="139"/>
    </row>
    <row r="54" spans="1:18" s="138" customFormat="1" ht="12.75">
      <c r="A54" s="18"/>
      <c r="L54" s="139"/>
      <c r="M54" s="139"/>
      <c r="N54" s="140"/>
      <c r="O54" s="140"/>
      <c r="P54" s="139"/>
      <c r="Q54" s="140"/>
      <c r="R54" s="139"/>
    </row>
    <row r="55" spans="1:18" s="138" customFormat="1" ht="12.75">
      <c r="A55" s="18"/>
      <c r="L55" s="139"/>
      <c r="M55" s="139"/>
      <c r="N55" s="140"/>
      <c r="O55" s="140"/>
      <c r="P55" s="139"/>
      <c r="Q55" s="140"/>
      <c r="R55" s="139"/>
    </row>
    <row r="56" spans="1:18" s="138" customFormat="1" ht="12.75">
      <c r="A56" s="18"/>
      <c r="L56" s="139"/>
      <c r="M56" s="139"/>
      <c r="N56" s="140"/>
      <c r="O56" s="140"/>
      <c r="P56" s="139"/>
      <c r="Q56" s="140"/>
      <c r="R56" s="139"/>
    </row>
    <row r="57" spans="1:18" s="138" customFormat="1" ht="12.75">
      <c r="A57" s="18"/>
      <c r="L57" s="139"/>
      <c r="M57" s="139"/>
      <c r="N57" s="140"/>
      <c r="O57" s="140"/>
      <c r="P57" s="139"/>
      <c r="Q57" s="140"/>
      <c r="R57" s="139"/>
    </row>
    <row r="58" spans="1:18" s="138" customFormat="1" ht="12.75">
      <c r="A58" s="18"/>
      <c r="L58" s="139"/>
      <c r="M58" s="139"/>
      <c r="N58" s="140"/>
      <c r="O58" s="140"/>
      <c r="P58" s="139"/>
      <c r="Q58" s="140"/>
      <c r="R58" s="139"/>
    </row>
    <row r="59" spans="1:18" s="138" customFormat="1" ht="12.75">
      <c r="A59" s="18"/>
      <c r="L59" s="139"/>
      <c r="M59" s="139"/>
      <c r="N59" s="140"/>
      <c r="O59" s="140"/>
      <c r="P59" s="140"/>
      <c r="Q59" s="140"/>
      <c r="R59" s="139"/>
    </row>
    <row r="60" spans="1:18" s="138" customFormat="1" ht="12.75">
      <c r="A60" s="18"/>
      <c r="L60" s="139"/>
      <c r="M60" s="139"/>
      <c r="N60" s="140"/>
      <c r="O60" s="140"/>
      <c r="P60" s="139"/>
      <c r="Q60" s="140"/>
      <c r="R60" s="139"/>
    </row>
    <row r="61" spans="1:18" s="138" customFormat="1" ht="12.75">
      <c r="A61" s="136"/>
      <c r="L61" s="139"/>
      <c r="M61" s="139"/>
      <c r="N61" s="140"/>
      <c r="O61" s="140"/>
      <c r="P61" s="139"/>
      <c r="Q61" s="140"/>
      <c r="R61" s="139"/>
    </row>
    <row r="62" spans="1:18" s="138" customFormat="1" ht="12.75">
      <c r="A62" s="136"/>
      <c r="L62" s="139"/>
      <c r="M62" s="139"/>
      <c r="N62" s="140"/>
      <c r="O62" s="140"/>
      <c r="P62" s="139"/>
      <c r="Q62" s="140"/>
      <c r="R62" s="139"/>
    </row>
    <row r="63" spans="1:18" s="138" customFormat="1" ht="12.75">
      <c r="A63" s="136"/>
      <c r="L63" s="139"/>
      <c r="M63" s="139"/>
      <c r="N63" s="140"/>
      <c r="O63" s="140"/>
      <c r="P63" s="139"/>
      <c r="Q63" s="140"/>
      <c r="R63" s="139"/>
    </row>
    <row r="64" spans="12:18" ht="12.75">
      <c r="L64" s="112"/>
      <c r="M64" s="112"/>
      <c r="N64" s="113"/>
      <c r="O64" s="113"/>
      <c r="P64" s="112"/>
      <c r="Q64" s="114"/>
      <c r="R64" s="112"/>
    </row>
    <row r="65" spans="12:18" ht="12.75">
      <c r="L65" s="112"/>
      <c r="M65" s="112"/>
      <c r="N65" s="113"/>
      <c r="O65" s="113"/>
      <c r="P65" s="113"/>
      <c r="Q65" s="114"/>
      <c r="R65" s="112"/>
    </row>
    <row r="66" spans="12:18" ht="12.75">
      <c r="L66" s="112"/>
      <c r="M66" s="112"/>
      <c r="N66" s="113"/>
      <c r="O66" s="113"/>
      <c r="P66" s="113"/>
      <c r="Q66" s="114"/>
      <c r="R66" s="112"/>
    </row>
    <row r="67" spans="12:18" ht="12.75">
      <c r="L67" s="112"/>
      <c r="M67" s="112"/>
      <c r="N67" s="113"/>
      <c r="O67" s="113"/>
      <c r="P67" s="113"/>
      <c r="Q67" s="114"/>
      <c r="R67" s="112"/>
    </row>
    <row r="68" spans="12:18" ht="12.75">
      <c r="L68" s="112"/>
      <c r="M68" s="112"/>
      <c r="N68" s="113"/>
      <c r="O68" s="113"/>
      <c r="P68" s="112"/>
      <c r="Q68" s="114"/>
      <c r="R68" s="112"/>
    </row>
    <row r="69" spans="12:18" ht="12.75">
      <c r="L69" s="112"/>
      <c r="M69" s="112"/>
      <c r="N69" s="113"/>
      <c r="O69" s="113"/>
      <c r="P69" s="113"/>
      <c r="Q69" s="114"/>
      <c r="R69" s="112"/>
    </row>
    <row r="70" spans="12:18" ht="12.75">
      <c r="L70" s="112"/>
      <c r="M70" s="112"/>
      <c r="N70" s="113"/>
      <c r="O70" s="113"/>
      <c r="P70" s="112"/>
      <c r="Q70" s="114"/>
      <c r="R70" s="112"/>
    </row>
    <row r="71" spans="12:18" ht="12.75">
      <c r="L71" s="112"/>
      <c r="M71" s="112"/>
      <c r="N71" s="112"/>
      <c r="O71" s="112"/>
      <c r="P71" s="112"/>
      <c r="Q71" s="112"/>
      <c r="R71" s="112"/>
    </row>
  </sheetData>
  <sheetProtection/>
  <mergeCells count="19">
    <mergeCell ref="P9:P10"/>
    <mergeCell ref="Q9:Q10"/>
    <mergeCell ref="R9:R10"/>
    <mergeCell ref="A1:S1"/>
    <mergeCell ref="A2:S2"/>
    <mergeCell ref="A3:S3"/>
    <mergeCell ref="A4:S4"/>
    <mergeCell ref="A5:C5"/>
    <mergeCell ref="A6:Q6"/>
    <mergeCell ref="A11:P11"/>
    <mergeCell ref="A22:P22"/>
    <mergeCell ref="A29:P29"/>
    <mergeCell ref="A33:P33"/>
    <mergeCell ref="G9:L9"/>
    <mergeCell ref="M5:S5"/>
    <mergeCell ref="A7:Q7"/>
    <mergeCell ref="A9:A10"/>
    <mergeCell ref="B9:B10"/>
    <mergeCell ref="C9:C10"/>
  </mergeCells>
  <printOptions/>
  <pageMargins left="0.29" right="0.25" top="0.3937007874015748" bottom="0.3937007874015748" header="0.4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E23"/>
  <sheetViews>
    <sheetView zoomScalePageLayoutView="0" workbookViewId="0" topLeftCell="A1">
      <selection activeCell="B7" sqref="B7:D23"/>
    </sheetView>
  </sheetViews>
  <sheetFormatPr defaultColWidth="9.00390625" defaultRowHeight="12.75"/>
  <cols>
    <col min="3" max="3" width="25.625" style="0" customWidth="1"/>
    <col min="4" max="4" width="25.875" style="0" customWidth="1"/>
  </cols>
  <sheetData>
    <row r="7" spans="2:5" s="143" customFormat="1" ht="12.75">
      <c r="B7" s="141"/>
      <c r="C7" s="142"/>
      <c r="D7" s="141"/>
      <c r="E7" s="141"/>
    </row>
    <row r="8" spans="2:5" s="143" customFormat="1" ht="12.75">
      <c r="B8" s="144"/>
      <c r="C8" s="144"/>
      <c r="D8" s="141"/>
      <c r="E8" s="145"/>
    </row>
    <row r="9" spans="2:5" s="143" customFormat="1" ht="12.75">
      <c r="B9" s="144"/>
      <c r="C9" s="144"/>
      <c r="D9" s="141"/>
      <c r="E9" s="141"/>
    </row>
    <row r="10" spans="2:5" s="143" customFormat="1" ht="12.75">
      <c r="B10" s="144"/>
      <c r="C10" s="144"/>
      <c r="D10" s="141"/>
      <c r="E10" s="141"/>
    </row>
    <row r="11" spans="2:5" s="143" customFormat="1" ht="12.75">
      <c r="B11" s="141"/>
      <c r="C11" s="144"/>
      <c r="D11" s="141"/>
      <c r="E11" s="141"/>
    </row>
    <row r="12" spans="2:5" s="143" customFormat="1" ht="12.75">
      <c r="B12" s="144"/>
      <c r="C12" s="144"/>
      <c r="D12" s="141"/>
      <c r="E12" s="144"/>
    </row>
    <row r="13" spans="2:5" s="143" customFormat="1" ht="12.75">
      <c r="B13" s="144"/>
      <c r="C13" s="144"/>
      <c r="D13" s="141"/>
      <c r="E13" s="144"/>
    </row>
    <row r="14" spans="2:5" s="143" customFormat="1" ht="12.75">
      <c r="B14" s="144"/>
      <c r="C14" s="144"/>
      <c r="D14" s="141"/>
      <c r="E14" s="144"/>
    </row>
    <row r="15" spans="2:5" s="143" customFormat="1" ht="12.75">
      <c r="B15" s="144"/>
      <c r="C15" s="144"/>
      <c r="D15" s="141"/>
      <c r="E15" s="144"/>
    </row>
    <row r="16" spans="2:5" s="143" customFormat="1" ht="12.75">
      <c r="B16" s="146"/>
      <c r="C16" s="142"/>
      <c r="D16" s="141"/>
      <c r="E16" s="144"/>
    </row>
    <row r="17" spans="2:5" s="143" customFormat="1" ht="12.75">
      <c r="B17" s="141"/>
      <c r="C17" s="146"/>
      <c r="D17" s="141"/>
      <c r="E17" s="146"/>
    </row>
    <row r="18" spans="2:5" s="143" customFormat="1" ht="12.75">
      <c r="B18" s="141"/>
      <c r="C18" s="142"/>
      <c r="D18" s="141"/>
      <c r="E18" s="144"/>
    </row>
    <row r="19" spans="2:5" s="143" customFormat="1" ht="12.75">
      <c r="B19" s="141"/>
      <c r="C19" s="142"/>
      <c r="D19" s="141"/>
      <c r="E19" s="144"/>
    </row>
    <row r="20" spans="2:5" s="143" customFormat="1" ht="12.75">
      <c r="B20" s="144"/>
      <c r="D20" s="141"/>
      <c r="E20" s="146"/>
    </row>
    <row r="21" spans="2:5" s="143" customFormat="1" ht="12.75">
      <c r="B21" s="146"/>
      <c r="C21" s="144"/>
      <c r="D21" s="141"/>
      <c r="E21" s="144"/>
    </row>
    <row r="22" spans="2:5" s="143" customFormat="1" ht="12.75">
      <c r="B22" s="146"/>
      <c r="C22" s="146"/>
      <c r="D22" s="141"/>
      <c r="E22" s="146"/>
    </row>
    <row r="23" spans="2:5" s="143" customFormat="1" ht="12.75">
      <c r="B23" s="146"/>
      <c r="C23" s="142"/>
      <c r="D23" s="147"/>
      <c r="E23" s="14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</cp:lastModifiedBy>
  <cp:lastPrinted>2013-10-04T09:19:32Z</cp:lastPrinted>
  <dcterms:created xsi:type="dcterms:W3CDTF">2011-10-04T05:26:34Z</dcterms:created>
  <dcterms:modified xsi:type="dcterms:W3CDTF">2013-10-18T12:05:34Z</dcterms:modified>
  <cp:category/>
  <cp:version/>
  <cp:contentType/>
  <cp:contentStatus/>
</cp:coreProperties>
</file>