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firstSheet="1" activeTab="4"/>
  </bookViews>
  <sheets>
    <sheet name="2013_10_26Личные" sheetId="1" r:id="rId1"/>
    <sheet name="26Ком" sheetId="2" r:id="rId2"/>
    <sheet name="2013_10_27Личные" sheetId="3" r:id="rId3"/>
    <sheet name="27Ком" sheetId="4" r:id="rId4"/>
    <sheet name="Командный зачет" sheetId="5" r:id="rId5"/>
    <sheet name="Личный зачет2дня" sheetId="6" r:id="rId6"/>
  </sheets>
  <definedNames/>
  <calcPr fullCalcOnLoad="1"/>
</workbook>
</file>

<file path=xl/sharedStrings.xml><?xml version="1.0" encoding="utf-8"?>
<sst xmlns="http://schemas.openxmlformats.org/spreadsheetml/2006/main" count="2613" uniqueCount="353">
  <si>
    <t>Кубок Истринского района 2013</t>
  </si>
  <si>
    <t>26 октября 2013, Соколиная гора</t>
  </si>
  <si>
    <t>ПРОТОКОЛ РЕЗУЛЬТАТОВ</t>
  </si>
  <si>
    <t>группа, 4 КП</t>
  </si>
  <si>
    <t xml:space="preserve">№п/п Фамилия, имя              Коллектив            Квал Номер ГР    ВСЕГО  ОК  ШТРАФ Результат Место Место Очки  Прим </t>
  </si>
  <si>
    <t xml:space="preserve">                                                                             лич   ком   ком        </t>
  </si>
  <si>
    <t xml:space="preserve">   1 Енукова Софья             МОУ СОШ №2 г.Истра         454 2002        0   0     0  00:07:41      1 лично   0  </t>
  </si>
  <si>
    <t xml:space="preserve">   2 Мякотников Дмитрий        МОУ СОШ №2 г.Истра         460 2003        0   0     0  00:08:27      2 лично   0  </t>
  </si>
  <si>
    <t xml:space="preserve">   3 Петров Тимофей            МОУ СОШ №2 г.Истра         462 2003        0   0     0  00:10:14      3 лично   0  </t>
  </si>
  <si>
    <t xml:space="preserve">   4 Колесов Игорь             МОУ СОШ №2 г.Истра         457 2002        0   0     0  00:11:13      4 лично   0  </t>
  </si>
  <si>
    <t xml:space="preserve">   5 Тарасов Василий           СОШ им. А.П. Чехова        284 2006        0   0     0  00:13:07      5 лично   0  </t>
  </si>
  <si>
    <t xml:space="preserve">   6 Группа 5 класс            МОУ Октябрьская СОШ        397 2003        0   0     0  00:14:03      6 лично   0  </t>
  </si>
  <si>
    <t xml:space="preserve">   7 Огрызкова Елизавета       СДиЮТиЭ                    506 2010        0   0     0  00:14:42      7 лично   0  </t>
  </si>
  <si>
    <t xml:space="preserve">   8 Стулов Вячеслав           МОУ СОШ №2 г.Истра         465 2002        0   0     0  00:17:21      8 лично   0  </t>
  </si>
  <si>
    <t xml:space="preserve">   9 Мисиков Максим            МОУ СОШ №2 г.Истра         459 2002        0   0     0  00:17:24      9 лично   0  </t>
  </si>
  <si>
    <t xml:space="preserve">  10 Архипова София            МОУ СОШ №2 г.Истра         447 2002        0   0     0  00:18:58     10 лично   0  </t>
  </si>
  <si>
    <t xml:space="preserve">  11 Бондаренко Дмитрий        СОШ им. А.П. Чехова        214 2006        0   0     0  00:20:55     11 лично   0  </t>
  </si>
  <si>
    <t xml:space="preserve">  12 Воскресенский Александр   лично                      500             0   0     5  00:38:50     12 лично   0  </t>
  </si>
  <si>
    <t xml:space="preserve">  13 Цриева Алина+Камаева      СОШ №3  г.Дедовск          422             0   0     0  00:39:03     13 лично   0  </t>
  </si>
  <si>
    <t>Ранг не определялся</t>
  </si>
  <si>
    <t>М10, 6 КП</t>
  </si>
  <si>
    <t xml:space="preserve">   1 Соничев Ян                СОШ №3  г.Дедовск          427 2003        0   0     0  00:12:03      1    1   40  </t>
  </si>
  <si>
    <t xml:space="preserve">   2 Шабалкин Михаил           Новопетровская СОШ         444 2003        0   0     0  00:16:40      2    2   37  </t>
  </si>
  <si>
    <t xml:space="preserve">   3 Ткаченко Михаил           МОУ Октябрьская СОШ        412 2003        0   0     0  00:19:08      3    3   35  </t>
  </si>
  <si>
    <t xml:space="preserve">   4 Чернявский Дмитрий        СОШ им. А.П. Чехова        287 2006        0   0     0  00:35:46      4    4   33  </t>
  </si>
  <si>
    <t xml:space="preserve">   5 Березкин Игорь            Рождественская СОШ         290 2003        0   0     0  00:38:21      5    5   32  </t>
  </si>
  <si>
    <t>М12, 9 КП</t>
  </si>
  <si>
    <t xml:space="preserve">   1 Николаев Данила           СОШ им. А.П. Чехова        272 2001        0   0     0  00:23:30      1    1   40  </t>
  </si>
  <si>
    <t xml:space="preserve">   2 Липатов Иван              МОУ СОШ №3 г.Истра         213 2002        0   0     0  00:24:16      2    2   37  </t>
  </si>
  <si>
    <t xml:space="preserve">   3 Забавин Алексей           МОУ СОШ №3 г.Истра         479 2002        0   0     0  00:24:20      3    3   35  </t>
  </si>
  <si>
    <t xml:space="preserve">   4 Сычёв Александр           СОШ им. А.П. Чехова  IIIю  283 2001        0   0     5  00:25:35      4    4   33  </t>
  </si>
  <si>
    <t xml:space="preserve">   5 Бурмистров Иван           МОУ СОШ №3 г.Истра         477 2001        0   0     0  00:27:50      5    5   32  </t>
  </si>
  <si>
    <t xml:space="preserve">   6 Новиков Кирилл            Рождественская СОШ         313 2002        0   0    10  00:28:05      6    6   31  </t>
  </si>
  <si>
    <t xml:space="preserve">   7 Гребенщиков Иван          СОШ им. А.П. Чехова  IIIю  224 2001        0   0     0  00:28:46      7    7   30  </t>
  </si>
  <si>
    <t xml:space="preserve">   8 Тонкоштан Егор            Новопетровская СОШ         440 2001        0   0     0  00:32:19      8    8   29  </t>
  </si>
  <si>
    <t xml:space="preserve">   9 Теплов Алексей            СОШ им. А.П. Чехова        286 2002        0   0     0  00:33:17      9    9   28  </t>
  </si>
  <si>
    <t xml:space="preserve">  10 Штырёв Иван               МОУ СОШ №2 г.Истра         469 2001        0   0     0  00:34:27     10   10   27  </t>
  </si>
  <si>
    <t xml:space="preserve">  11 Дудников Игорь            Рождественская СОШ         302 2001        0   0     0  00:40:18     11   11   26  </t>
  </si>
  <si>
    <t xml:space="preserve">  12 Атларов Василий           МОУ СОШ №2 г.Истра         448 2001        0   0     0  00:45:36     12   12   25  </t>
  </si>
  <si>
    <t xml:space="preserve">  13 Шарипов Рашид             СОШ №3  г.Дедовск          430 2001        0   0     0  00:49:36     13   13   24  </t>
  </si>
  <si>
    <t xml:space="preserve">  14 Тетерин Дмитрий           МОУ СОШ №3 г.Истра         493 2002        0   0     0  00:50:33     14   14   23  </t>
  </si>
  <si>
    <t xml:space="preserve">  15 Черпалин Даниил           СОШ №3  г.Дедовск          429 2001        0   0     0  00:51:28     15   15   22  </t>
  </si>
  <si>
    <t xml:space="preserve">  16 Глазунов Павел            Рождественская СОШ         299 2001        0   0     0  00:54:45     16   16   21  </t>
  </si>
  <si>
    <t xml:space="preserve">  17 Репкин Валера             МОУ СОШ №3 г.Истра         497 2002        0   0     0  01:04:18     17   17   20  </t>
  </si>
  <si>
    <t xml:space="preserve">  18 Романовский Нестор        МОУ СОШ №3 г.Истра         488 2002        0   0     0  01:20:59     18   18   19  </t>
  </si>
  <si>
    <t xml:space="preserve">  19 Крылаев Никита            СОШ им. А.П. Чехова        252 2002        0   0     0  01:31:31     19   19   18  </t>
  </si>
  <si>
    <t xml:space="preserve">  20 Шамаров Дмитрий           СОШ им. А.П. Чехова        288 2002        0   0    30  01:51:17     20   20   17  </t>
  </si>
  <si>
    <t>М14, 11 КП</t>
  </si>
  <si>
    <t xml:space="preserve">№п/п Фамилия, имя              Коллектив            Квал Номер ГР    ВСЕГО  ОК  ШТРАФ Результат Место Место Вып  Очки  Прим </t>
  </si>
  <si>
    <t xml:space="preserve">   1 Новокшанов Владислав      МОУ СОШ №3 г.Истра   Iю    486 2000        0   0     0  00:20:04      1    1  Iю    40  </t>
  </si>
  <si>
    <t xml:space="preserve">   2 Кабанов Иван              МОУ СОШ №2 г.Истра   IIIю  456 2000        0   0     0  00:20:37      2    2  Iю    37  </t>
  </si>
  <si>
    <t xml:space="preserve">   3 Домашенко Денис           МОУ СОШ №2 г.Истра   Iю    453 1999        0   0     0  00:22:51      3    3  IIю   35  </t>
  </si>
  <si>
    <t xml:space="preserve">   4 Степнов Роман             МОУ СОШ №3 г.Истра   Iю    491 2000        0   0     0  00:22:51      3    3  IIю   35  </t>
  </si>
  <si>
    <t xml:space="preserve">   5 Денисов Максим            СОШ им. А.П. Чехова        225 1999        0   0     0  00:23:16      5    5  IIю   32  </t>
  </si>
  <si>
    <t xml:space="preserve">   6 Февралёв Даниил           МОУ СОШ №2 г.Истра   Iю    468 1999        0   0     0  00:24:47      6    6  IIю   31  </t>
  </si>
  <si>
    <t xml:space="preserve">   7 Егоркин Виктор            СОШ №3  г.Дедовск    IIIю  418 1999        0   0     0  00:25:05      7    7  IIю   30  </t>
  </si>
  <si>
    <t xml:space="preserve">   8 Беломытцев Максим         МОУ СОШ №3 г.Истра   IIIю  475 2000        0   0     0  00:26:00      8    8  IIю   29  </t>
  </si>
  <si>
    <t xml:space="preserve">   9 Голоян Вадим              СОШ №3  г.Дедовск          416 2000        0   0     0  00:27:09      9    9        28  </t>
  </si>
  <si>
    <t xml:space="preserve">  10 Шабалкин Вячеслав         Новопетровская СОШ   Iю    443 2000        0   0     0  00:27:48     10   10        27  </t>
  </si>
  <si>
    <t xml:space="preserve">  11 Якимец Пётр               МОУ СОШ №2 г.Истра         470 2000        0   0     0  00:28:17     11   11        26  </t>
  </si>
  <si>
    <t xml:space="preserve">  12 Орлов Кирилл              СОШ им. А.П. Чехова        280 2000        0   0     0  00:35:36     12   12        25  </t>
  </si>
  <si>
    <t xml:space="preserve">  13 Лебедев Андрей            Рождественская СОШ         310 1999        0   0     0  00:36:00     13   13        24  </t>
  </si>
  <si>
    <t xml:space="preserve">  14 Стихальский Александр     МОУ СОШ №3 г.Истра         492 2000        0   0     0  00:36:39     14   14        23  </t>
  </si>
  <si>
    <t xml:space="preserve">  15 Кимчибек Болот            Рождественская СОШ         309 1999        0   0     0  00:37:57     15   15        22  </t>
  </si>
  <si>
    <t xml:space="preserve">  16 Хамраев Мураджон          МОУ СОШ №3 г.Истра         494 1999        0   0     0  00:39:40     16   16        21  </t>
  </si>
  <si>
    <t xml:space="preserve">  17 Баранов Егор              СОШ им. А.П. Чехова        251 1999        0   0     0  00:44:48     17   17        20  </t>
  </si>
  <si>
    <t xml:space="preserve">  18 Гречин Кирилл             МОУ СОШ №2 г.Истра   IIIю  451 1999        0   0     0  00:46:02     18   18        19  </t>
  </si>
  <si>
    <t xml:space="preserve">  19 Акунёв Евгений            МОУ СОШ №2 г.Истра   IIIю  446 2000        0   0     0  00:46:54     19   19        18  </t>
  </si>
  <si>
    <t xml:space="preserve">  20 Манцуров Алексй           Рождественская СОШ         311 1999        0   0     0  00:49:00     20   20        17  </t>
  </si>
  <si>
    <t xml:space="preserve">  21 Гуренков Владислав        Рождественская СОШ         300 2000        0   0     5  00:53:44     21   21        16  </t>
  </si>
  <si>
    <t xml:space="preserve">  22 Николаев Кирилл           СОШ им. А.П. Чехова        279 1999        0   0     5  00:57:20     22   22        15  </t>
  </si>
  <si>
    <t xml:space="preserve">  23 Слышков Сергей            СОШ им. А.П. Чехова        282 2000        0   0     0  01:12:26     23   23        14  </t>
  </si>
  <si>
    <t xml:space="preserve">  24 Семенков Руслан           МОУ СОШ №3 г.Истра         490 1999        0   0    15  01:22:12     24   24        13  </t>
  </si>
  <si>
    <t xml:space="preserve">Класс дистанции   - Iю  </t>
  </si>
  <si>
    <t>Квалификационный уровень - 20.0 баллов</t>
  </si>
  <si>
    <t>Iю     - 112%  -   0:22:28</t>
  </si>
  <si>
    <t>IIю    - 130%  -   0:26:05</t>
  </si>
  <si>
    <t>М16, 14 КП</t>
  </si>
  <si>
    <t xml:space="preserve">   1 Понятых Максим            СОШ №3  г.Дедовск    IIю   423 1998        0   0     0  00:20:27      1    1   40  </t>
  </si>
  <si>
    <t xml:space="preserve">   2 Пучков Кирилл             СОШ №3  г.Дедовск    IIю   425 1998        0   0     0  00:22:28      2    2   37  </t>
  </si>
  <si>
    <t xml:space="preserve">   3 Шабалкин Владимир         Новопетровская СОШ   III   442 1998        0   0     0  00:24:40      3    3   35  </t>
  </si>
  <si>
    <t xml:space="preserve">   4 Кравченко Владимир        МОУ Октябрьская СОШ        403 1997        0   0     0  00:32:51      4    4   33  </t>
  </si>
  <si>
    <t xml:space="preserve">   5 Пынзарь Александер        Новопетровская СОШ         439 1998        0   0     0  00:38:22      5    5   32  </t>
  </si>
  <si>
    <t xml:space="preserve">   6 Чикваидзе Тимур           Рождественская СОШ         315 1997        0   0     5  00:47:02      6    6   31  </t>
  </si>
  <si>
    <t xml:space="preserve">   7 Хренов Сергей             МОУ СОШ №3 г.Истра         495 1998        0   0    20  00:51:49      7    7   30  </t>
  </si>
  <si>
    <t xml:space="preserve">   8 Новиков Илья              Новопетровская СОШ         438 1998        0   0     0  01:06:21      8    8   29  </t>
  </si>
  <si>
    <t>М18, 16 КП</t>
  </si>
  <si>
    <t xml:space="preserve">   1 Тельбух Степан            МОУ СОШ №2 г.Истра   II    467 1996        0   0     0  00:21:55      1    1   40  </t>
  </si>
  <si>
    <t xml:space="preserve">   2 Нестеров Олег             МОУ СОШ №2 г.Истра         461 1996        0   0     5  00:26:38      2    2   37  </t>
  </si>
  <si>
    <t xml:space="preserve">   3 Громов Денис              СОШ №3  г.Дедовск    II    417 1996        0   0     0  00:27:31      3    3   35  </t>
  </si>
  <si>
    <t xml:space="preserve">   4 Володин Евгений           МОУ СОШ №2 г.Истра         458 1996        0   0     0  00:28:37      4    4   33  </t>
  </si>
  <si>
    <t xml:space="preserve">   5 Зиновьев Артём            СОШ им. А.П. Чехова  III   250 1996        0   0    10  00:29:21      5    5   32  </t>
  </si>
  <si>
    <t>МА, 16 КП</t>
  </si>
  <si>
    <t xml:space="preserve">   1 Белых Дмитрий             МАИ                        502 1992        0   0     0  00:22:27      1 лично   0  </t>
  </si>
  <si>
    <t xml:space="preserve">   2 Бульдяев Тимофей          МОУ СОШ №3 г.Истра   IIIю  476 1985        0   0     5  00:23:12      2    1   40  </t>
  </si>
  <si>
    <t xml:space="preserve">   3 Смирнов Вениамин          СОШ №3  г.Дедовск          426 1994        0   0     0  00:24:42      3 лично   0  </t>
  </si>
  <si>
    <t xml:space="preserve">   4 Панарин Денис             лично                      404 1979        0   0     0  00:27:15      4 лично   0  </t>
  </si>
  <si>
    <t xml:space="preserve">   5 Осяйкин Алексей           лично                      499 1975        0   0     0  00:38:59      5 лично   0  </t>
  </si>
  <si>
    <t xml:space="preserve">   6 Подлипный Кирилл          МОУ СОШ №2 г.Истра         455 1992        0   0     0  00:55:43      6 лично   0  </t>
  </si>
  <si>
    <t xml:space="preserve">   7 Павлов Алексей            лично                III   777 1977        0   0    60  01:34:21      7 лично   0  </t>
  </si>
  <si>
    <t>Ж10, 6 КП</t>
  </si>
  <si>
    <t xml:space="preserve">   1 Бондаренко Мария          СОШ им. А.П. Чехова        247 2004        0   0     0  00:13:45      1    1   40  </t>
  </si>
  <si>
    <t xml:space="preserve">   2 Иноземцева София          Новопетровская СОШ         435 2003        0   0     0  00:14:07      2    2   37  </t>
  </si>
  <si>
    <t xml:space="preserve">   3 Огрызкова Анастасия       СДиЮТиЭ                    505 2003        0   0     0  00:16:58      3    3   35  </t>
  </si>
  <si>
    <t xml:space="preserve">   4 Алексеева Виктория        МОУ Октябрьская СОШ        395 2003        0   0     0  00:39:42      4    4   33  </t>
  </si>
  <si>
    <t>Ж12, 8 КП</t>
  </si>
  <si>
    <t xml:space="preserve">   1 Зверева Марина            МОУ СОШ №3 г.Истра         480 2001        0   0     0  00:20:08      1    1   40  </t>
  </si>
  <si>
    <t xml:space="preserve">   2 Григорьева Валентина      МОУ СОШ №2 г.Истра         452 2001        0   0     0  00:30:07      2    2   37  </t>
  </si>
  <si>
    <t xml:space="preserve">   3 Лосева Дарья              МОУ Октябрьская СОШ        406 2001        0   0     0  00:35:54      3    3   35  </t>
  </si>
  <si>
    <t xml:space="preserve">   4 Кандрина Екатерина        МОУ Октябрьская СОШ        402 2001        0   0     0  00:37:48      4    4   33  </t>
  </si>
  <si>
    <t xml:space="preserve">   5 Марченко Валерия          МОУ Октябрьская СОШ        407 2001        0   0     0  00:38:50      5    5   32  </t>
  </si>
  <si>
    <t xml:space="preserve">   6 Ильина Александра         МОУ Октябрьская СОШ        401 2001        0   0     0  00:40:20      6    6   31  </t>
  </si>
  <si>
    <t xml:space="preserve">   7 Еськина Ольга             МОУ Октябрьская СОШ        400 2002        0   0     0  00:42:46      7    7   30  </t>
  </si>
  <si>
    <t xml:space="preserve">   8 Баранова Лидия            СОШ им. А.П. Чехова        508 2001        0   0     0  00:53:01      8    8   29  </t>
  </si>
  <si>
    <t xml:space="preserve">   9 Долбищева Мария           МОУ СОШ №3 г.Истра         478 2002        0   0     0  00:55:23      9    9   28  </t>
  </si>
  <si>
    <t>Ж14, 10 КП</t>
  </si>
  <si>
    <t xml:space="preserve">   1 Куликова Лилия            МОУ СОШ №3 г.Истра   IIIю  482 2000        0   0     0  00:28:00      1    1   40  </t>
  </si>
  <si>
    <t xml:space="preserve">   2 Бриевская Мария           СОШ №3  г.Дедовск          415 2000        0   0     0  00:30:23      2    2   37  </t>
  </si>
  <si>
    <t xml:space="preserve">   3 Якушева Арина             МОУ СОШ №2 г.Истра   IIIю  471 2000        0   0     0  00:31:34      3    3   35  </t>
  </si>
  <si>
    <t xml:space="preserve">   4 Лимкина Валерия           СОШ им. А.П. Чехова        253 2000        0   0     0  00:32:36      4    4   33  </t>
  </si>
  <si>
    <t xml:space="preserve">   5 Мареева Виктория          СОШ им. А.П. Чехова        263 2000        0   0     0  00:35:41      5    5   32  </t>
  </si>
  <si>
    <t xml:space="preserve">   6 Романовская Ольга         МОУ СОШ №3 г.Истра   IIю   487 2000        0   0     0  00:36:41      6    6   31  </t>
  </si>
  <si>
    <t xml:space="preserve">   7 Агеева Анна               МОУ Октябрьская СОШ        394 1999        0   0     0  00:38:20      7    7   30  </t>
  </si>
  <si>
    <t xml:space="preserve">   8 Лифантова Анастасия       МОУ СОШ №3 г.Истра         484 2000        0   0     0  00:42:59      8    8   29  </t>
  </si>
  <si>
    <t xml:space="preserve">   9 Орлова Анна               СОШ им. А.П. Чехова        316 2000        0   0     0  00:45:04      9    9   28  </t>
  </si>
  <si>
    <t xml:space="preserve">  10 Широкова Екатерина        Новопетровская СОШ   IIIю  445 2000        0   0     0  00:45:39     10   10   27  </t>
  </si>
  <si>
    <t xml:space="preserve">  11 Иноземцева Виктория       Новопетровская СОШ   IIIю  434 2000        0   0     0  00:49:03     11   11   26  </t>
  </si>
  <si>
    <t xml:space="preserve">  12 Фетисова Вероника         СОШ им. А.П. Чехова        386 2000        0   0     0  01:02:27     12   12   25  </t>
  </si>
  <si>
    <t xml:space="preserve">  13 Марцинкевич Александра    МОУ СОШ №3 г.Истра         485 2000        0   0     0  01:21:58     13   13   24  </t>
  </si>
  <si>
    <t xml:space="preserve">  14 Мялкина Мария             Рождественская СОШ         312 1999        0   0     5                    0  </t>
  </si>
  <si>
    <t xml:space="preserve">  15 Сикальчук Алина           Рождественская СОШ         314 2000        0   0     5                    0  </t>
  </si>
  <si>
    <t>Ж16, 13 КП</t>
  </si>
  <si>
    <t xml:space="preserve">   1 Архарова Татьяна          МОУ СОШ №3 г.Истра   IIю   472 1998        0   0     0  00:21:18      1    1   40  </t>
  </si>
  <si>
    <t xml:space="preserve">   2 Смирнова Анастасия        СДиЮТиЭ                    507 1998        0   0     0  00:26:20      2    2   37  </t>
  </si>
  <si>
    <t xml:space="preserve">   3 Лапшова Екатерина         Новопетровская СОШ   IIIю  436 1998        0   0     0  00:29:50      3    3   35  </t>
  </si>
  <si>
    <t xml:space="preserve">   4 Емельянова Виктория       МОУ Октябрьская СОШ        399 1998        0   0     0  00:40:08      4    4   33  </t>
  </si>
  <si>
    <t xml:space="preserve">   5 Тарасова Марина           МОУ Октябрьская СОШ        411 1997        0   0     0  00:41:38      5    5   32  </t>
  </si>
  <si>
    <t xml:space="preserve">   6 Алентьева Мария           МОУ Октябрьская СОШ        396 1998        0   0     0  00:42:42      6    6   31  </t>
  </si>
  <si>
    <t xml:space="preserve">   7 Шулимова Марина           МОУ СОШ №3 г.Истра         496 1998        0   0     5  00:49:58      7    7   30  </t>
  </si>
  <si>
    <t xml:space="preserve">   8 Блинова Алёна             Новопетровская СОШ         433 1998        0   0     0  00:52:55      8    8   29  </t>
  </si>
  <si>
    <t xml:space="preserve">   9 Менгибоева Мадина         МОУ Октябрьская СОШ        408 1997        0   0    10  01:10:01      9    9   28  </t>
  </si>
  <si>
    <t xml:space="preserve">  10 Бызылюк Анна              Рождественская СОШ         291 1997        0   0    10                    0  </t>
  </si>
  <si>
    <t xml:space="preserve">  11 Владимирова Анастасия     Рождественская СОШ         298 1996        0   0    10                    0  </t>
  </si>
  <si>
    <t xml:space="preserve">  12 Гуренкова Алиса           Рождественская СОШ         301 1997        0   0    10                    0  </t>
  </si>
  <si>
    <t>Ж18А, 15 КП</t>
  </si>
  <si>
    <t xml:space="preserve">   1 Мамаева Арина             лично                      498 1996        0   0     0  00:22:41      1 лично   0  </t>
  </si>
  <si>
    <t xml:space="preserve">   2 Рохматова Татьяна         МОУ СОШ №3 г.Истра         489 1995        0   0     0  00:24:31      2    1   40  </t>
  </si>
  <si>
    <t xml:space="preserve">   3 Предит Татьяна            СОШ №3  г.Дедовск          424 1996        0   0     0  00:25:07      3    2   37  </t>
  </si>
  <si>
    <t xml:space="preserve">   4 Безбабных Дарья           МОУ СОШ №3 г.Истра   IIIю  474 1995        0   0     0  00:26:01      4    3   35  </t>
  </si>
  <si>
    <t xml:space="preserve">   5 Кабанова Екатерина        СОШ №3  г.Дедовск          421 1988        0   0     0  00:32:08      5    4   33  </t>
  </si>
  <si>
    <t xml:space="preserve">   6 Кружилина Татьяна         МОУ СОШ №3 г.Истра         481 1996        0   0     0  00:41:19      6    5   32  </t>
  </si>
  <si>
    <t xml:space="preserve">   7 Соничева Надежда          СОШ №3  г.Дедовск    IIю   428 1996        0   0     0  00:51:17      7    6   31  </t>
  </si>
  <si>
    <t>Главный судья                                   Огрызков А.В.</t>
  </si>
  <si>
    <t>Главный секретарь                               Никушина М.А.</t>
  </si>
  <si>
    <t>группа, 6 КП, 0.926 м, набор высоты 20 м</t>
  </si>
  <si>
    <t xml:space="preserve">№п/п Фамилия, имя              Коллектив            Квал Номер ГР   Результат Место Место Очки  Прим </t>
  </si>
  <si>
    <t xml:space="preserve">   1 Стулов Вячеслав           МОУ СОШ №2 г.Истра         465 2002 00:19:46      1 лично   0  </t>
  </si>
  <si>
    <t xml:space="preserve">   2 Бондаренко Дмитрий        СОШ им. А.П. Чехова        339 2006 00:21:23      2 лично   0  </t>
  </si>
  <si>
    <t xml:space="preserve">   3 Петров Тимофей            МОУ СОШ №2 г.Истра         462 2003 00:22:46      3 лично   0  </t>
  </si>
  <si>
    <t xml:space="preserve">   4 Колесов Игорь             МОУ СОШ №2 г.Истра         457 2002 00:23:48      4 лично   0  </t>
  </si>
  <si>
    <t xml:space="preserve">   5 Тарасов Василий,          СОШ им. А.П. Чехова        331 2006 00:24:05      5 лично   0  </t>
  </si>
  <si>
    <t xml:space="preserve">   6 Жуков Сергей              МОУ СОШ №2 г.Истра         458 2002 00:24:53      6 лично   0  </t>
  </si>
  <si>
    <t xml:space="preserve">   7 группа НП-1               Новопетровская СОШ         320      00:26:10      7 лично   0  </t>
  </si>
  <si>
    <t xml:space="preserve">   8 Мисиков Максим            МОУ СОШ №2 г.Истра         459 2002 00:27:50      8 лично   0  </t>
  </si>
  <si>
    <t xml:space="preserve">   9 Никитин Алексей           СОШ №3 г.Дедовск           422      00:29:30      9 лично   0  </t>
  </si>
  <si>
    <t xml:space="preserve">  10 Мякотников Дмитрий        МОУ СОШ №2 г.Истра         460 2003 00:31:32     10 лично   0  </t>
  </si>
  <si>
    <t xml:space="preserve">  11 группа НП-2               Новопетровская СОШ         327      00:34:08     11 лично   0  </t>
  </si>
  <si>
    <t xml:space="preserve">  12 Огрызкова Елизавета       СДиЮТиЭ                    506 2010 00:36:23     12 лично   0  </t>
  </si>
  <si>
    <t xml:space="preserve">  13 Енукова Софья             МОУ СОШ №2 г.Истра         454 2002 00:37:38     13 лично   0  </t>
  </si>
  <si>
    <t xml:space="preserve">  14 Архипова София            МОУ СОШ №2 г.Истра         447 2002 00:39:43     14 лично   0  </t>
  </si>
  <si>
    <t>М10, 6 КП, 1.260 м, набор высоты 25 м</t>
  </si>
  <si>
    <t xml:space="preserve">   1 Шабалкин Михаил           Новопетровская СОШ         444 2003 00:37:14      1    1   40  </t>
  </si>
  <si>
    <t xml:space="preserve">   2 Чернявский Дмитрий        СОШ им. А.П. Чехова        287 2006 00:39:55      2    2   37  </t>
  </si>
  <si>
    <t xml:space="preserve">   3 Соничев Ян                СОШ №3 г.Дедовск           427 2003 00:49:21      3    3   35  </t>
  </si>
  <si>
    <t xml:space="preserve">   4 Ткаченко Михаил           МОУ Октябрьская СОШ        412 2003 00:54:50      4    4   33  </t>
  </si>
  <si>
    <t>М12, 8 КП, 1.400 м, набор высоты 30 м</t>
  </si>
  <si>
    <t xml:space="preserve">   1 Липатов Иван              МОУ СОШ №3 г.Истра         213 2002 00:23:40      1    1   40  </t>
  </si>
  <si>
    <t xml:space="preserve">   2 Атларов Василий           МОУ СОШ №2 г.Истра         448 2001 00:26:30      2    2   37  </t>
  </si>
  <si>
    <t xml:space="preserve">   3 Николаев Данила           СОШ им. А.П. Чехова        272 2001 00:27:44      3    3   35  </t>
  </si>
  <si>
    <t xml:space="preserve">   4 Романовский Нестор        МОУ СОШ №3 г.Истра         488 2002 00:28:22      4    4   33  </t>
  </si>
  <si>
    <t xml:space="preserve">   5 Сычёв Александр           СОШ им. А.П. Чехова  IIIю  283 2001 00:29:22      5    5   32  </t>
  </si>
  <si>
    <t xml:space="preserve">   6 Гребенщиков Иван          СОШ им. А.П. Чехова  IIIю  224 2001 00:29:38      6    6   31  </t>
  </si>
  <si>
    <t xml:space="preserve">   7 Шамаров Дмитрий           СОШ им. А.П. Чехова        288 2002 00:32:40      7    7   30  </t>
  </si>
  <si>
    <t xml:space="preserve">   8 Забавин Алексей           МОУ СОШ №3 г.Истра         479 2002 00:35:29      8    8   29  </t>
  </si>
  <si>
    <t xml:space="preserve">   9 Репкин Вячеслав           МОУ СОШ №3 г.Истра         497 2002 00:36:56      9    9   28  </t>
  </si>
  <si>
    <t xml:space="preserve">  10 Тетерин Дмитрий           МОУ СОШ №3 г.Истра         493 2002 00:38:53     10   10   27  </t>
  </si>
  <si>
    <t xml:space="preserve">  11 Свиридонов Артем          СОШ им. А.П. Чехова        329 2002 00:40:48     11   11   26  </t>
  </si>
  <si>
    <t xml:space="preserve">  12 Бурмистров Иван           МОУ СОШ №3 г.Истра         477 2001 00:45:07     12   12   25  </t>
  </si>
  <si>
    <t xml:space="preserve">  13 Черпалин Даниил           СОШ №3 г.Дедовск           429 2001 00:48:32     13   13   24  </t>
  </si>
  <si>
    <t xml:space="preserve">  14 Шарипов Рашид             СОШ №3 г.Дедовск           430 2001 01:05:37     14   14   23  </t>
  </si>
  <si>
    <t xml:space="preserve">  15 Крылаев Никита            СОШ им. А.П. Чехова        252 2002                   0  </t>
  </si>
  <si>
    <t xml:space="preserve">  16 Глазунов Павел            Рождественская СОШ         299 2001                   0  </t>
  </si>
  <si>
    <t xml:space="preserve">  17 Дудников Игорь            Рождественская СОШ         302 2001                   0  </t>
  </si>
  <si>
    <t xml:space="preserve">  18 Тонкоштан Егор            Новопетровская СОШ         440 2001                   0  </t>
  </si>
  <si>
    <t xml:space="preserve">  19 Штырёв Иван               МОУ СОШ №2 г.Истра         469 2001                   0  </t>
  </si>
  <si>
    <t>М14, 12 КП, 2.490 м, набор высоты 40 м</t>
  </si>
  <si>
    <t xml:space="preserve">№п/п Фамилия, имя              Коллектив            Квал Номер ГР   Результат Место Место Вып  Очки  Прим </t>
  </si>
  <si>
    <t xml:space="preserve">   1 Егоркин Виктор            СОШ №3 г.Дедовск     IIIю  418 1999 00:21:29      1    1  Iю    40  </t>
  </si>
  <si>
    <t xml:space="preserve">   2 Шабалкин Вячеслав         Новопетровская СОШ   Iю    443 2000 00:29:59      2    2        37  </t>
  </si>
  <si>
    <t xml:space="preserve">   3 Кабанов Иван              МОУ СОШ №2 г.Истра   IIIю  456 2000 00:30:44      3    3        35  </t>
  </si>
  <si>
    <t xml:space="preserve">   4 Февралёв Даниил           МОУ СОШ №2 г.Истра   Iю    468 1999 00:33:04      4    4        33  </t>
  </si>
  <si>
    <t xml:space="preserve">   5 Гречин Кирилл             МОУ СОШ №2 г.Истра   IIIю  461 1999 00:35:22      5    5        32  </t>
  </si>
  <si>
    <t xml:space="preserve">   6 Домашенко Денис           МОУ СОШ №2 г.Истра   Iю    464 1999 00:37:49      6    6        31  </t>
  </si>
  <si>
    <t xml:space="preserve">   7 Голоян Вадим              СОШ №3 г.Дедовск           416 2000 00:41:16      7    7        30  </t>
  </si>
  <si>
    <t xml:space="preserve">   8 Николаев Кирилл           СОШ им. А.П. Чехова        279 1999 00:41:55      8    8        29  </t>
  </si>
  <si>
    <t xml:space="preserve">   9 Акунёв Евгений            МОУ СОШ №2 г.Истра   IIIю  446 2000 00:49:28      9    9        28  </t>
  </si>
  <si>
    <t xml:space="preserve">  10 Слышков Сергей            СОШ им. А.П. Чехова        282 2000 00:51:28     10   10        27  </t>
  </si>
  <si>
    <t xml:space="preserve">  11 Новокшанов Владислав      МОУ СОШ №3 г.Истра   Iю    486 2000 00:51:56     11   11        26  </t>
  </si>
  <si>
    <t xml:space="preserve">  12 Денисов Максим            СОШ им. А.П. Чехова        225 1999 00:52:27     12   12        25  </t>
  </si>
  <si>
    <t xml:space="preserve">  13 Орлов Кирилл              СОШ им. А.П. Чехова        280 2000 00:52:50     13   13        24  </t>
  </si>
  <si>
    <t xml:space="preserve">  14 Хамраев Мураджон          МОУ СОШ №3 г.Истра         494 1999 00:57:52     14   14        23  </t>
  </si>
  <si>
    <t xml:space="preserve">  15 Семенков Руслан           МОУ СОШ №3 г.Истра         490 1999 01:00:45     15   15        22  </t>
  </si>
  <si>
    <t xml:space="preserve">  16 Хачкалян Михаил           СОШ №3 г.Дедовск           316 1999 01:02:40     16   16        21  </t>
  </si>
  <si>
    <t xml:space="preserve">  17 Степнов Роман             МОУ СОШ №3 г.Истра   Iю    491 2000 01:05:48     17   17        20  </t>
  </si>
  <si>
    <t xml:space="preserve">  18 Кимчибек Болот            Рождественская СОШ         309 1999 01:09:23     18   18        19  </t>
  </si>
  <si>
    <t xml:space="preserve">  19 Лебедев Андрей            Рождественская СОШ         310 1999                        0  </t>
  </si>
  <si>
    <t xml:space="preserve">  20 Манцуров Алексей          Рождественская СОШ         311 1999                        0  </t>
  </si>
  <si>
    <t xml:space="preserve">  21 Беломытцев Максим         МОУ СОШ №3 г.Истра   IIIю  475 2000                        0  </t>
  </si>
  <si>
    <t xml:space="preserve">  22 Стихальский Александр     МОУ СОШ №3 г.Истра         492 2000                        0  </t>
  </si>
  <si>
    <t>Квалификационный уровень - 19.0 баллов</t>
  </si>
  <si>
    <t>Iю     - 108%  -   0:23:12</t>
  </si>
  <si>
    <t>IIю    - 125%  -   0:26:51</t>
  </si>
  <si>
    <t>М16, 16 КП, 3.230 м, набор высоты 50 м</t>
  </si>
  <si>
    <t xml:space="preserve">   1 Понятых Максим            СОШ №3 г.Дедовск     IIю   423 1998 00:31:34      1    1   40  </t>
  </si>
  <si>
    <t xml:space="preserve">   2 Шабалкин Владимир         Новопетровская СОШ         442 1998 00:33:34      2    2   37  </t>
  </si>
  <si>
    <t xml:space="preserve">   3 Пучков Кирилл             СОШ №3 г.Дедовск     IIю   425 1998 00:35:35      3    3   35  </t>
  </si>
  <si>
    <t xml:space="preserve">   4 Хомяк Богдан              МОУ Октябрьская СОШ        334 1997 00:53:43      4    4   33  </t>
  </si>
  <si>
    <t xml:space="preserve">   5 Короп Иван                МОУ Октябрьская СОШ        319 1997 01:35:18      5    5   32  </t>
  </si>
  <si>
    <t xml:space="preserve">   6 Новиков Илья              Новопетровская СОШ         438 1998                   0  </t>
  </si>
  <si>
    <t xml:space="preserve">   7 Пынзарь Александер        Новопетровская СОШ         439 1998                   0  </t>
  </si>
  <si>
    <t>М18, 18 КП, 3.260 м, набор высоты 50 м</t>
  </si>
  <si>
    <t xml:space="preserve">   1 Громов Денис              СОШ №3 г.Дедовск     II    417 1996 00:34:42      1    1   40  </t>
  </si>
  <si>
    <t xml:space="preserve">   2 Зиновьев Артём            СОШ им. А.П. Чехова  III   250 1996 00:35:12      2    2   37  </t>
  </si>
  <si>
    <t xml:space="preserve">   3 Тельбух Степан            МОУ СОШ №2 г.Истра         467 1996 00:52:31      3    3   35  </t>
  </si>
  <si>
    <t xml:space="preserve">   4 Володин Евгений           МОУ СОШ №2 г.Истра         453 1996                   0  </t>
  </si>
  <si>
    <t>МА, 18 КП, 3.260 м, набор высоты 50 м</t>
  </si>
  <si>
    <t xml:space="preserve">   1 Бульдяев Тимофей          МОУ СОШ №3 г.Истра   IIIю  476 1985 00:26:56      1    1   40  </t>
  </si>
  <si>
    <t xml:space="preserve">   2 Белых Дмитрий             МАИ                        502 1992 00:28:42      2 лично   0  </t>
  </si>
  <si>
    <t xml:space="preserve">   3 Кирсанов Алексей          лично                      503      00:33:39      3 лично   0  </t>
  </si>
  <si>
    <t xml:space="preserve">   4 Панарин Денис             лично                      290      00:36:58      4 лично   0  </t>
  </si>
  <si>
    <t xml:space="preserve">   5 Осяйкин Алексей           лично                      499 1975 01:20:46      5 лично   0  </t>
  </si>
  <si>
    <t xml:space="preserve">   6 Ефименко Евгений          МОУ СОШ №2 г.Истра         451 1992                   0  </t>
  </si>
  <si>
    <t>Ж10, 6 КП, 1.170 м, набор высоты 25 м</t>
  </si>
  <si>
    <t xml:space="preserve">   1 Огрызкова Анастасия       СДиЮТиЭ                    505 2003 00:19:39      1    1   40  </t>
  </si>
  <si>
    <t xml:space="preserve">   2 Иноземцева София          Новопетровская СОШ         435 2003 00:27:52      2    2   37  </t>
  </si>
  <si>
    <t xml:space="preserve">   3 Бондаренко Мария          СОШ им. А.П. Чехова        315 2004 00:39:42      3    3   35  </t>
  </si>
  <si>
    <t>Ж12, 8 КП, 1.400 м, набор высоты 30 м</t>
  </si>
  <si>
    <t xml:space="preserve">   1 Григорьева Валентина      МОУ СОШ №2 г.Истра         452 2001 00:19:34      1    1   40  </t>
  </si>
  <si>
    <t xml:space="preserve">   2 Зверева Марина            МОУ СОШ №3 г.Истра         480 2001 00:33:44      2    2   37  </t>
  </si>
  <si>
    <t xml:space="preserve">   3 Долбищева Мария           МОУ СОШ №3 г.Истра         478 2002 00:49:10      3    3   35  </t>
  </si>
  <si>
    <t xml:space="preserve">   4 Марченко Валерия          МОУ Октябрьская СОШ        407 2001 01:06:12      4    4   33  </t>
  </si>
  <si>
    <t xml:space="preserve">   5 Лосева Дарья              МОУ Октябрьская СОШ        406 2001 01:09:36      5    5   32  </t>
  </si>
  <si>
    <t xml:space="preserve">   6 Кандрина Екатерина        МОУ Октябрьская СОШ        402 2001 01:13:37      6    6   31  </t>
  </si>
  <si>
    <t xml:space="preserve">   7 Ильина Александра         МОУ Октябрьская СОШ        401 2001                   0  </t>
  </si>
  <si>
    <t>Ж14, 12 КП, 2.380 м, набор высоты 40 м</t>
  </si>
  <si>
    <t xml:space="preserve">   1 Зайцева Екатерина         МОУ СОШ №2 г.Истра   III   455 1999 00:34:03      1    1   40  </t>
  </si>
  <si>
    <t xml:space="preserve">   2 Володина Мария            МОУ СОШ №2 г.Истра   IIю   209 1999 00:36:49      2    2   37  </t>
  </si>
  <si>
    <t xml:space="preserve">   3 Иноземцева Виктория       Новопетровская СОШ   IIIю  434 2000 00:43:34      3    3   35  </t>
  </si>
  <si>
    <t xml:space="preserve">   4 Орлова Анна               СОШ им. А.П. Чехова        317 2000 00:46:07      4    4   33  </t>
  </si>
  <si>
    <t xml:space="preserve">   5 Широкова Екатерина        Новопетровская СОШ   IIIю  445 2000 00:59:44      5    5   32  </t>
  </si>
  <si>
    <t xml:space="preserve">   6 Лифантова Анастасия       МОУ СОШ №3 г.Истра         484 2000 01:00:48      6    6   31  </t>
  </si>
  <si>
    <t xml:space="preserve">   7 Бриевская Мария           СОШ №3 г.Дедовск           415 2000 01:08:53      7    7   30  </t>
  </si>
  <si>
    <t xml:space="preserve">   8 Романовская Ольга         МОУ СОШ №3 г.Истра   IIю   487 2000 01:19:27      8    8   29  </t>
  </si>
  <si>
    <t xml:space="preserve">   9 Куликова Лилия            МОУ СОШ №3 г.Истра   IIIю  482 2000 01:20:58      9    9   28  </t>
  </si>
  <si>
    <t xml:space="preserve">  10 Лимкина Валерия           СОШ им. А.П. Чехова        253 2000                   0  </t>
  </si>
  <si>
    <t xml:space="preserve">  11 Мялкина Мария             Рождественская СОШ         312 1999                   0  </t>
  </si>
  <si>
    <t xml:space="preserve">  12 Агеева Анна               МОУ Октябрьская СОШ        394 1999                   0  </t>
  </si>
  <si>
    <t xml:space="preserve">  13 Чурикова Карина           Новопетровская СОШ         441 2000                   0  </t>
  </si>
  <si>
    <t xml:space="preserve">  14 Якушева Арина             МОУ СОШ №2 г.Истра   IIIю  471 2000                   0  </t>
  </si>
  <si>
    <t xml:space="preserve">  15 Марцинкевич Александра    МОУ СОШ №3 г.Истра         485 2000                   0  </t>
  </si>
  <si>
    <t>Ж16, 16 КП, 3.080 м, набор высоты 50 м</t>
  </si>
  <si>
    <t xml:space="preserve">   1 Архарова Татьяна          МОУ СОШ №3 г.Истра   IIю   472 1998 00:47:07      1    1  IIю   40  </t>
  </si>
  <si>
    <t xml:space="preserve">   2 Лапшова Екатерина         Новопетровская СОШ   IIIю  436 1998 00:49:24      2    2  IIю   37  </t>
  </si>
  <si>
    <t xml:space="preserve">   3 Матвеева Анна             МОУ СОШ №2 г.Истра   III   349 1998 00:58:58      3    3        35  </t>
  </si>
  <si>
    <t xml:space="preserve">   4 Волосевич Альбина         МОУ СОШ №2 г.Истра   Iю    450 1998 00:59:25      4    4        33  </t>
  </si>
  <si>
    <t xml:space="preserve">   5 Петрова Анастасия         МОУ СОШ №2 г.Истра         463 1997 01:03:05      5    5        32  </t>
  </si>
  <si>
    <t xml:space="preserve">   6 Алентьева Мария           МОУ Октябрьская СОШ        396 1998 01:08:50      6    6        31  </t>
  </si>
  <si>
    <t xml:space="preserve">   7 Шулимова Марина           МОУ СОШ №3 г.Истра         496 1998 01:10:59      7    7        30  </t>
  </si>
  <si>
    <t xml:space="preserve">   8 Гуренкова Алиса           Рождественская СОШ         301 1997 01:27:34      8    8        29  </t>
  </si>
  <si>
    <t xml:space="preserve">   9 Блинова Алёна             Новопетровская СОШ         433 1998 01:28:51      9    9        28  </t>
  </si>
  <si>
    <t xml:space="preserve">  10 Бызылюк Анна              Рождественская СОШ         291 1997 01:32:31     10   10        27  </t>
  </si>
  <si>
    <t xml:space="preserve">  11 Емельянова Виктория       МОУ Октябрьская СОШ        399 1998 01:34:39     11   11        26  </t>
  </si>
  <si>
    <t xml:space="preserve">  12 Тарасова Марина           МОУ Октябрьская СОШ        411 1997 01:36:39     12   12        25  </t>
  </si>
  <si>
    <t xml:space="preserve">  13 Владимирова Анастасия     Рождественская СОШ         298 1996                        0  </t>
  </si>
  <si>
    <t xml:space="preserve">  14 Помилуйко Элина           СОШ №3 г.Дедовск           330 1998                        0  </t>
  </si>
  <si>
    <t xml:space="preserve">  15 Менгибоева Мадина         МОУ Октябрьская СОШ        408 1997                        0  </t>
  </si>
  <si>
    <t xml:space="preserve">Класс дистанции   - IIю </t>
  </si>
  <si>
    <t>Квалификационный уровень - 12.0 баллов</t>
  </si>
  <si>
    <t>IIю    - 110%  -   0:51:49</t>
  </si>
  <si>
    <t>Ж18, 17 КП, 3.190 м, набор высоты 50 м</t>
  </si>
  <si>
    <t xml:space="preserve">   1 Мамаева Арина             лично                      498 1996 00:35:55      1 лично   0  </t>
  </si>
  <si>
    <t xml:space="preserve">   2 Безбабных Дарья           МОУ СОШ №3 г.Истра   IIIю  474 1995 00:37:59      2    1   40  </t>
  </si>
  <si>
    <t xml:space="preserve">   3 Рагулина Надежда          МАИ                        214 1993 00:45:44      3 лично   0  </t>
  </si>
  <si>
    <t xml:space="preserve">   4 Предит Татьяна            СОШ №3 г.Дедовск           424 1996 00:51:28      4    2   37  </t>
  </si>
  <si>
    <t xml:space="preserve">   5 Рохматова Татьяна         МОУ СОШ №3 г.Истра         489 1995 00:52:11      5    3   35  </t>
  </si>
  <si>
    <t xml:space="preserve">   6 Кружилина Татьяна         МОУ СОШ №3 г.Истра         481 1996 01:03:01      6    4   33  </t>
  </si>
  <si>
    <t xml:space="preserve">   7 Кабанова Екатерина        СОШ №3 г.Дедовск           421 1988 01:07:38      7    5   32  </t>
  </si>
  <si>
    <t xml:space="preserve">   8 Соничева Надежда          СОШ №3 г.Дедовск     IIю   428 1996 01:31:01      8    6   31  </t>
  </si>
  <si>
    <t>27 октября 2013, пл.Миитовская</t>
  </si>
  <si>
    <t>М10</t>
  </si>
  <si>
    <t>М12</t>
  </si>
  <si>
    <t>М14</t>
  </si>
  <si>
    <t>М16</t>
  </si>
  <si>
    <t>М18</t>
  </si>
  <si>
    <t>МА</t>
  </si>
  <si>
    <t>Ж10</t>
  </si>
  <si>
    <t>Ж12</t>
  </si>
  <si>
    <t>Ж14</t>
  </si>
  <si>
    <t>Ж16</t>
  </si>
  <si>
    <t>Ж18А</t>
  </si>
  <si>
    <t>МОУ СОШ №2 г.Истра</t>
  </si>
  <si>
    <t>СОШ им.А.П.Чехова</t>
  </si>
  <si>
    <t>МОУ Октябрьская СОШ</t>
  </si>
  <si>
    <t>СДиЮТиЭ</t>
  </si>
  <si>
    <t>лично</t>
  </si>
  <si>
    <t>СОШ №3 г.Дедовск</t>
  </si>
  <si>
    <t>Новопетровская СОШ</t>
  </si>
  <si>
    <t>Рождественская СОШ</t>
  </si>
  <si>
    <t>МОУ СОШ №3 г.Истра</t>
  </si>
  <si>
    <t>МАИ</t>
  </si>
  <si>
    <t>Очки</t>
  </si>
  <si>
    <t>№</t>
  </si>
  <si>
    <t>Команда</t>
  </si>
  <si>
    <t>Сумма</t>
  </si>
  <si>
    <t>Место</t>
  </si>
  <si>
    <t>Главный судья_______________________Огрызков А.В.</t>
  </si>
  <si>
    <t>Главный секретарь___________________Никушина М.А.</t>
  </si>
  <si>
    <t>Кубок Истринского района</t>
  </si>
  <si>
    <t xml:space="preserve">                     по спортивному ориентированию</t>
  </si>
  <si>
    <t xml:space="preserve">                    26-27 октября 2013г.</t>
  </si>
  <si>
    <t>2день</t>
  </si>
  <si>
    <t>1день</t>
  </si>
  <si>
    <t>Сумма времени</t>
  </si>
  <si>
    <t>за счет места</t>
  </si>
  <si>
    <t>за счет времени</t>
  </si>
  <si>
    <t>Смирнова Анастасия</t>
  </si>
  <si>
    <t>место</t>
  </si>
  <si>
    <t>Мареева Виктория</t>
  </si>
  <si>
    <t>Фетисова Вероника</t>
  </si>
  <si>
    <t>время</t>
  </si>
  <si>
    <t>Еськина Ольга</t>
  </si>
  <si>
    <t>Баранова Лидия</t>
  </si>
  <si>
    <t>Алексеева Виктория</t>
  </si>
  <si>
    <t>Нестеров Олег</t>
  </si>
  <si>
    <t>Кравченко Владимир</t>
  </si>
  <si>
    <t>Чикваидзе Тимур</t>
  </si>
  <si>
    <t>Хренов Сергей</t>
  </si>
  <si>
    <t>Якимец Петр</t>
  </si>
  <si>
    <t>Баранов Егор</t>
  </si>
  <si>
    <t>Гуренков Владислав</t>
  </si>
  <si>
    <t>Новиков Кирилл</t>
  </si>
  <si>
    <t>Теплов Алексей</t>
  </si>
  <si>
    <t>Березкин Игорь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</si>
</sst>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2"/>
      <color rgb="FF333366"/>
      <name val="Arial"/>
      <family val="2"/>
    </font>
    <font>
      <sz val="11"/>
      <color theme="1"/>
      <name val="Courier New"/>
      <family val="3"/>
    </font>
    <font>
      <b/>
      <sz val="10"/>
      <color theme="1"/>
      <name val="Courier New"/>
      <family val="3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left" indent="1"/>
    </xf>
    <xf numFmtId="0" fontId="48" fillId="0" borderId="0" xfId="0" applyFont="1" applyAlignment="1">
      <alignment horizontal="left" indent="1"/>
    </xf>
    <xf numFmtId="0" fontId="46" fillId="33" borderId="0" xfId="0" applyFont="1" applyFill="1" applyAlignment="1">
      <alignment horizontal="left" indent="1"/>
    </xf>
    <xf numFmtId="0" fontId="0" fillId="33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6" fillId="16" borderId="0" xfId="0" applyFont="1" applyFill="1" applyAlignment="1">
      <alignment horizontal="left" indent="1"/>
    </xf>
    <xf numFmtId="0" fontId="0" fillId="16" borderId="0" xfId="0" applyFill="1" applyAlignment="1">
      <alignment horizontal="left" inden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indent="1"/>
    </xf>
    <xf numFmtId="0" fontId="49" fillId="0" borderId="0" xfId="0" applyFont="1" applyFill="1" applyAlignment="1">
      <alignment horizontal="left" indent="1"/>
    </xf>
    <xf numFmtId="0" fontId="50" fillId="0" borderId="0" xfId="0" applyFont="1" applyFill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46" fontId="34" fillId="0" borderId="10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21" fontId="0" fillId="0" borderId="10" xfId="0" applyNumberFormat="1" applyBorder="1" applyAlignment="1">
      <alignment horizontal="left" indent="1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50" fillId="0" borderId="14" xfId="0" applyFont="1" applyBorder="1" applyAlignment="1">
      <alignment/>
    </xf>
    <xf numFmtId="21" fontId="0" fillId="0" borderId="11" xfId="0" applyNumberFormat="1" applyBorder="1" applyAlignment="1">
      <alignment horizontal="center"/>
    </xf>
    <xf numFmtId="46" fontId="34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4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right"/>
    </xf>
    <xf numFmtId="46" fontId="34" fillId="0" borderId="0" xfId="0" applyNumberFormat="1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0" fillId="33" borderId="15" xfId="0" applyFont="1" applyFill="1" applyBorder="1" applyAlignment="1">
      <alignment horizontal="right"/>
    </xf>
    <xf numFmtId="0" fontId="50" fillId="33" borderId="16" xfId="0" applyFont="1" applyFill="1" applyBorder="1" applyAlignment="1">
      <alignment horizontal="right"/>
    </xf>
    <xf numFmtId="0" fontId="50" fillId="0" borderId="16" xfId="0" applyFont="1" applyBorder="1" applyAlignment="1">
      <alignment horizontal="right"/>
    </xf>
    <xf numFmtId="21" fontId="0" fillId="0" borderId="17" xfId="0" applyNumberForma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Fill="1" applyBorder="1" applyAlignment="1">
      <alignment/>
    </xf>
    <xf numFmtId="0" fontId="50" fillId="0" borderId="15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50" fillId="0" borderId="22" xfId="0" applyFont="1" applyBorder="1" applyAlignment="1">
      <alignment horizontal="right"/>
    </xf>
    <xf numFmtId="0" fontId="0" fillId="0" borderId="23" xfId="0" applyBorder="1" applyAlignment="1">
      <alignment horizontal="center"/>
    </xf>
    <xf numFmtId="46" fontId="34" fillId="0" borderId="21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19" borderId="19" xfId="0" applyFont="1" applyFill="1" applyBorder="1" applyAlignment="1">
      <alignment horizontal="center"/>
    </xf>
    <xf numFmtId="0" fontId="50" fillId="19" borderId="24" xfId="0" applyFont="1" applyFill="1" applyBorder="1" applyAlignment="1">
      <alignment horizontal="center"/>
    </xf>
    <xf numFmtId="0" fontId="50" fillId="19" borderId="25" xfId="0" applyFont="1" applyFill="1" applyBorder="1" applyAlignment="1">
      <alignment horizontal="center"/>
    </xf>
    <xf numFmtId="0" fontId="50" fillId="19" borderId="26" xfId="0" applyFont="1" applyFill="1" applyBorder="1" applyAlignment="1">
      <alignment horizontal="center"/>
    </xf>
    <xf numFmtId="0" fontId="50" fillId="0" borderId="27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0" borderId="16" xfId="0" applyFont="1" applyBorder="1" applyAlignment="1">
      <alignment/>
    </xf>
    <xf numFmtId="0" fontId="0" fillId="0" borderId="28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19" borderId="19" xfId="0" applyFont="1" applyFill="1" applyBorder="1" applyAlignment="1">
      <alignment/>
    </xf>
    <xf numFmtId="0" fontId="50" fillId="19" borderId="2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Border="1" applyAlignment="1">
      <alignment horizontal="left" indent="1"/>
    </xf>
    <xf numFmtId="0" fontId="50" fillId="19" borderId="24" xfId="0" applyFont="1" applyFill="1" applyBorder="1" applyAlignment="1">
      <alignment/>
    </xf>
    <xf numFmtId="0" fontId="50" fillId="19" borderId="26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21" fontId="0" fillId="0" borderId="18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46" fontId="34" fillId="0" borderId="10" xfId="0" applyNumberFormat="1" applyFont="1" applyFill="1" applyBorder="1" applyAlignment="1">
      <alignment/>
    </xf>
    <xf numFmtId="0" fontId="50" fillId="19" borderId="30" xfId="0" applyFont="1" applyFill="1" applyBorder="1" applyAlignment="1">
      <alignment/>
    </xf>
    <xf numFmtId="0" fontId="50" fillId="19" borderId="31" xfId="0" applyFont="1" applyFill="1" applyBorder="1" applyAlignment="1">
      <alignment/>
    </xf>
    <xf numFmtId="0" fontId="46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50" fillId="19" borderId="19" xfId="0" applyFont="1" applyFill="1" applyBorder="1" applyAlignment="1">
      <alignment horizontal="right"/>
    </xf>
    <xf numFmtId="21" fontId="0" fillId="0" borderId="18" xfId="0" applyNumberFormat="1" applyBorder="1" applyAlignment="1">
      <alignment horizontal="left" indent="1"/>
    </xf>
    <xf numFmtId="21" fontId="0" fillId="0" borderId="18" xfId="0" applyNumberFormat="1" applyFont="1" applyBorder="1" applyAlignment="1">
      <alignment horizontal="left" indent="1"/>
    </xf>
    <xf numFmtId="0" fontId="50" fillId="19" borderId="25" xfId="0" applyFont="1" applyFill="1" applyBorder="1" applyAlignment="1">
      <alignment horizontal="right"/>
    </xf>
    <xf numFmtId="0" fontId="0" fillId="19" borderId="0" xfId="0" applyFill="1" applyAlignment="1">
      <alignment horizontal="left" indent="1"/>
    </xf>
    <xf numFmtId="0" fontId="46" fillId="19" borderId="0" xfId="0" applyFont="1" applyFill="1" applyAlignment="1">
      <alignment horizontal="left" indent="1"/>
    </xf>
    <xf numFmtId="0" fontId="50" fillId="0" borderId="22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49" fillId="33" borderId="0" xfId="0" applyFont="1" applyFill="1" applyBorder="1" applyAlignment="1">
      <alignment horizontal="left" indent="1"/>
    </xf>
    <xf numFmtId="0" fontId="49" fillId="33" borderId="10" xfId="0" applyFont="1" applyFill="1" applyBorder="1" applyAlignment="1">
      <alignment horizontal="left" indent="1"/>
    </xf>
    <xf numFmtId="0" fontId="49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showGridLines="0" zoomScalePageLayoutView="0" workbookViewId="0" topLeftCell="A1">
      <selection activeCell="A1" sqref="A1:IV211"/>
    </sheetView>
  </sheetViews>
  <sheetFormatPr defaultColWidth="9.140625" defaultRowHeight="15"/>
  <cols>
    <col min="1" max="1" width="9.140625" style="1" customWidth="1"/>
    <col min="2" max="2" width="23.57421875" style="5" customWidth="1"/>
    <col min="3" max="5" width="9.140625" style="1" customWidth="1"/>
    <col min="6" max="6" width="7.8515625" style="1" customWidth="1"/>
    <col min="7" max="7" width="9.140625" style="5" customWidth="1"/>
    <col min="8" max="15" width="9.140625" style="1" customWidth="1"/>
    <col min="16" max="16" width="12.7109375" style="1" customWidth="1"/>
    <col min="17" max="17" width="9.140625" style="5" customWidth="1"/>
    <col min="18" max="16384" width="9.140625" style="1" customWidth="1"/>
  </cols>
  <sheetData>
    <row r="1" spans="3:19" ht="15.75" customHeight="1"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3:19" ht="15.75" customHeight="1"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15">
      <c r="C3" s="2"/>
    </row>
    <row r="4" spans="3:19" ht="15.75" customHeight="1"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6" ht="15.75">
      <c r="C6" s="3" t="s">
        <v>3</v>
      </c>
    </row>
    <row r="8" spans="3:17" ht="15">
      <c r="C8" s="4" t="s">
        <v>4</v>
      </c>
      <c r="Q8" s="5" t="s">
        <v>320</v>
      </c>
    </row>
    <row r="9" ht="15">
      <c r="C9" s="4" t="s">
        <v>5</v>
      </c>
    </row>
    <row r="10" spans="2:17" ht="15">
      <c r="B10" s="5" t="s">
        <v>310</v>
      </c>
      <c r="C10" s="5" t="s">
        <v>6</v>
      </c>
      <c r="Q10" s="5">
        <v>0</v>
      </c>
    </row>
    <row r="11" spans="2:17" ht="15">
      <c r="B11" s="5" t="s">
        <v>310</v>
      </c>
      <c r="C11" s="5" t="s">
        <v>7</v>
      </c>
      <c r="Q11" s="5">
        <v>0</v>
      </c>
    </row>
    <row r="12" spans="2:17" ht="15">
      <c r="B12" s="5" t="s">
        <v>310</v>
      </c>
      <c r="C12" s="5" t="s">
        <v>8</v>
      </c>
      <c r="Q12" s="5">
        <v>0</v>
      </c>
    </row>
    <row r="13" spans="2:17" ht="15">
      <c r="B13" s="5" t="s">
        <v>310</v>
      </c>
      <c r="C13" s="5" t="s">
        <v>9</v>
      </c>
      <c r="Q13" s="5">
        <v>0</v>
      </c>
    </row>
    <row r="14" spans="2:17" ht="15">
      <c r="B14" s="5" t="s">
        <v>311</v>
      </c>
      <c r="C14" s="5" t="s">
        <v>10</v>
      </c>
      <c r="Q14" s="5">
        <v>0</v>
      </c>
    </row>
    <row r="15" spans="2:17" ht="15">
      <c r="B15" s="5" t="s">
        <v>312</v>
      </c>
      <c r="C15" s="5" t="s">
        <v>11</v>
      </c>
      <c r="Q15" s="5">
        <v>0</v>
      </c>
    </row>
    <row r="16" spans="2:17" ht="15">
      <c r="B16" s="5" t="s">
        <v>313</v>
      </c>
      <c r="C16" s="5" t="s">
        <v>12</v>
      </c>
      <c r="Q16" s="5">
        <v>0</v>
      </c>
    </row>
    <row r="17" spans="2:17" ht="15">
      <c r="B17" s="5" t="s">
        <v>310</v>
      </c>
      <c r="C17" s="5" t="s">
        <v>13</v>
      </c>
      <c r="Q17" s="5">
        <v>0</v>
      </c>
    </row>
    <row r="18" spans="2:17" ht="15">
      <c r="B18" s="5" t="s">
        <v>310</v>
      </c>
      <c r="C18" s="5" t="s">
        <v>14</v>
      </c>
      <c r="Q18" s="5">
        <v>0</v>
      </c>
    </row>
    <row r="19" spans="2:17" ht="15">
      <c r="B19" s="5" t="s">
        <v>310</v>
      </c>
      <c r="C19" s="5" t="s">
        <v>15</v>
      </c>
      <c r="Q19" s="5">
        <v>0</v>
      </c>
    </row>
    <row r="20" spans="2:17" ht="15">
      <c r="B20" s="5" t="s">
        <v>311</v>
      </c>
      <c r="C20" s="5" t="s">
        <v>16</v>
      </c>
      <c r="Q20" s="5">
        <v>0</v>
      </c>
    </row>
    <row r="21" spans="2:17" ht="15">
      <c r="B21" s="5" t="s">
        <v>314</v>
      </c>
      <c r="C21" s="5" t="s">
        <v>17</v>
      </c>
      <c r="Q21" s="5">
        <v>0</v>
      </c>
    </row>
    <row r="22" spans="2:17" ht="15">
      <c r="B22" s="5" t="s">
        <v>315</v>
      </c>
      <c r="C22" s="5" t="s">
        <v>18</v>
      </c>
      <c r="Q22" s="5">
        <v>0</v>
      </c>
    </row>
    <row r="23" ht="15">
      <c r="C23" s="5" t="s">
        <v>19</v>
      </c>
    </row>
    <row r="25" ht="15.75">
      <c r="C25" s="3" t="s">
        <v>20</v>
      </c>
    </row>
    <row r="27" spans="3:17" ht="15">
      <c r="C27" s="4" t="s">
        <v>4</v>
      </c>
      <c r="Q27" s="5" t="s">
        <v>320</v>
      </c>
    </row>
    <row r="28" ht="15">
      <c r="C28" s="4" t="s">
        <v>5</v>
      </c>
    </row>
    <row r="29" spans="1:17" ht="15">
      <c r="A29" s="5" t="s">
        <v>299</v>
      </c>
      <c r="B29" s="5" t="s">
        <v>315</v>
      </c>
      <c r="C29" s="5" t="s">
        <v>21</v>
      </c>
      <c r="Q29" s="5">
        <v>40</v>
      </c>
    </row>
    <row r="30" spans="1:17" ht="15">
      <c r="A30" s="5" t="s">
        <v>299</v>
      </c>
      <c r="B30" s="5" t="s">
        <v>316</v>
      </c>
      <c r="C30" s="5" t="s">
        <v>22</v>
      </c>
      <c r="Q30" s="5">
        <v>37</v>
      </c>
    </row>
    <row r="31" spans="1:17" ht="15">
      <c r="A31" s="5" t="s">
        <v>299</v>
      </c>
      <c r="B31" s="5" t="s">
        <v>312</v>
      </c>
      <c r="C31" s="5" t="s">
        <v>23</v>
      </c>
      <c r="Q31" s="5">
        <v>35</v>
      </c>
    </row>
    <row r="32" spans="1:17" ht="15">
      <c r="A32" s="5" t="s">
        <v>299</v>
      </c>
      <c r="B32" s="5" t="s">
        <v>311</v>
      </c>
      <c r="C32" s="5" t="s">
        <v>24</v>
      </c>
      <c r="Q32" s="5">
        <v>33</v>
      </c>
    </row>
    <row r="33" spans="1:17" ht="15">
      <c r="A33" s="5" t="s">
        <v>299</v>
      </c>
      <c r="B33" s="5" t="s">
        <v>317</v>
      </c>
      <c r="C33" s="5" t="s">
        <v>25</v>
      </c>
      <c r="Q33" s="5">
        <v>32</v>
      </c>
    </row>
    <row r="34" ht="15">
      <c r="C34" s="5" t="s">
        <v>19</v>
      </c>
    </row>
    <row r="36" ht="15.75">
      <c r="C36" s="3" t="s">
        <v>26</v>
      </c>
    </row>
    <row r="38" spans="3:17" ht="15">
      <c r="C38" s="4" t="s">
        <v>4</v>
      </c>
      <c r="Q38" s="5" t="s">
        <v>320</v>
      </c>
    </row>
    <row r="39" ht="15">
      <c r="C39" s="4" t="s">
        <v>5</v>
      </c>
    </row>
    <row r="40" spans="1:17" ht="15">
      <c r="A40" s="5" t="s">
        <v>300</v>
      </c>
      <c r="B40" s="5" t="s">
        <v>311</v>
      </c>
      <c r="C40" s="5" t="s">
        <v>27</v>
      </c>
      <c r="Q40" s="5">
        <v>40</v>
      </c>
    </row>
    <row r="41" spans="1:17" ht="15">
      <c r="A41" s="5" t="s">
        <v>300</v>
      </c>
      <c r="B41" s="5" t="s">
        <v>318</v>
      </c>
      <c r="C41" s="5" t="s">
        <v>28</v>
      </c>
      <c r="Q41" s="5">
        <v>37</v>
      </c>
    </row>
    <row r="42" spans="1:17" ht="15">
      <c r="A42" s="5" t="s">
        <v>300</v>
      </c>
      <c r="B42" s="5" t="s">
        <v>318</v>
      </c>
      <c r="C42" s="5" t="s">
        <v>29</v>
      </c>
      <c r="Q42" s="5">
        <v>35</v>
      </c>
    </row>
    <row r="43" spans="1:17" ht="15">
      <c r="A43" s="5" t="s">
        <v>300</v>
      </c>
      <c r="B43" s="5" t="s">
        <v>311</v>
      </c>
      <c r="C43" s="5" t="s">
        <v>30</v>
      </c>
      <c r="Q43" s="5">
        <v>33</v>
      </c>
    </row>
    <row r="44" spans="1:17" ht="15">
      <c r="A44" s="5" t="s">
        <v>300</v>
      </c>
      <c r="B44" s="5" t="s">
        <v>318</v>
      </c>
      <c r="C44" s="5" t="s">
        <v>31</v>
      </c>
      <c r="Q44" s="5">
        <v>32</v>
      </c>
    </row>
    <row r="45" spans="1:17" ht="15">
      <c r="A45" s="5" t="s">
        <v>300</v>
      </c>
      <c r="B45" s="5" t="s">
        <v>317</v>
      </c>
      <c r="C45" s="5" t="s">
        <v>32</v>
      </c>
      <c r="Q45" s="5">
        <v>31</v>
      </c>
    </row>
    <row r="46" spans="1:17" ht="15">
      <c r="A46" s="5" t="s">
        <v>300</v>
      </c>
      <c r="B46" s="5" t="s">
        <v>311</v>
      </c>
      <c r="C46" s="5" t="s">
        <v>33</v>
      </c>
      <c r="Q46" s="5">
        <v>30</v>
      </c>
    </row>
    <row r="47" spans="1:17" ht="15">
      <c r="A47" s="5" t="s">
        <v>300</v>
      </c>
      <c r="B47" s="5" t="s">
        <v>316</v>
      </c>
      <c r="C47" s="5" t="s">
        <v>34</v>
      </c>
      <c r="Q47" s="5">
        <v>29</v>
      </c>
    </row>
    <row r="48" spans="1:17" ht="15">
      <c r="A48" s="5" t="s">
        <v>300</v>
      </c>
      <c r="B48" s="5" t="s">
        <v>311</v>
      </c>
      <c r="C48" s="5" t="s">
        <v>35</v>
      </c>
      <c r="Q48" s="5">
        <v>28</v>
      </c>
    </row>
    <row r="49" spans="1:17" ht="15">
      <c r="A49" s="5" t="s">
        <v>300</v>
      </c>
      <c r="B49" s="5" t="s">
        <v>310</v>
      </c>
      <c r="C49" s="5" t="s">
        <v>36</v>
      </c>
      <c r="Q49" s="5">
        <v>27</v>
      </c>
    </row>
    <row r="50" spans="1:17" ht="15">
      <c r="A50" s="5" t="s">
        <v>300</v>
      </c>
      <c r="B50" s="5" t="s">
        <v>317</v>
      </c>
      <c r="C50" s="5" t="s">
        <v>37</v>
      </c>
      <c r="Q50" s="5">
        <v>26</v>
      </c>
    </row>
    <row r="51" spans="1:17" ht="15">
      <c r="A51" s="5" t="s">
        <v>300</v>
      </c>
      <c r="B51" s="5" t="s">
        <v>310</v>
      </c>
      <c r="C51" s="5" t="s">
        <v>38</v>
      </c>
      <c r="Q51" s="5">
        <v>25</v>
      </c>
    </row>
    <row r="52" spans="1:17" ht="15">
      <c r="A52" s="5" t="s">
        <v>300</v>
      </c>
      <c r="B52" s="5" t="s">
        <v>315</v>
      </c>
      <c r="C52" s="5" t="s">
        <v>39</v>
      </c>
      <c r="Q52" s="5">
        <v>24</v>
      </c>
    </row>
    <row r="53" spans="1:17" ht="15">
      <c r="A53" s="5" t="s">
        <v>300</v>
      </c>
      <c r="B53" s="5" t="s">
        <v>318</v>
      </c>
      <c r="C53" s="5" t="s">
        <v>40</v>
      </c>
      <c r="Q53" s="5">
        <v>23</v>
      </c>
    </row>
    <row r="54" spans="1:17" ht="15">
      <c r="A54" s="5" t="s">
        <v>300</v>
      </c>
      <c r="B54" s="5" t="s">
        <v>315</v>
      </c>
      <c r="C54" s="5" t="s">
        <v>41</v>
      </c>
      <c r="Q54" s="5">
        <v>22</v>
      </c>
    </row>
    <row r="55" spans="1:17" ht="15">
      <c r="A55" s="5" t="s">
        <v>300</v>
      </c>
      <c r="B55" s="5" t="s">
        <v>317</v>
      </c>
      <c r="C55" s="5" t="s">
        <v>42</v>
      </c>
      <c r="Q55" s="5">
        <v>21</v>
      </c>
    </row>
    <row r="56" spans="1:17" ht="15">
      <c r="A56" s="5" t="s">
        <v>300</v>
      </c>
      <c r="B56" s="5" t="s">
        <v>318</v>
      </c>
      <c r="C56" s="5" t="s">
        <v>43</v>
      </c>
      <c r="Q56" s="5">
        <v>20</v>
      </c>
    </row>
    <row r="57" spans="1:17" ht="15">
      <c r="A57" s="5" t="s">
        <v>300</v>
      </c>
      <c r="B57" s="5" t="s">
        <v>318</v>
      </c>
      <c r="C57" s="5" t="s">
        <v>44</v>
      </c>
      <c r="Q57" s="5">
        <v>19</v>
      </c>
    </row>
    <row r="58" spans="1:17" ht="15">
      <c r="A58" s="5" t="s">
        <v>300</v>
      </c>
      <c r="B58" s="5" t="s">
        <v>311</v>
      </c>
      <c r="C58" s="5" t="s">
        <v>45</v>
      </c>
      <c r="Q58" s="5">
        <v>18</v>
      </c>
    </row>
    <row r="59" spans="1:17" ht="15">
      <c r="A59" s="5" t="s">
        <v>300</v>
      </c>
      <c r="B59" s="5" t="s">
        <v>311</v>
      </c>
      <c r="C59" s="5" t="s">
        <v>46</v>
      </c>
      <c r="Q59" s="5">
        <v>17</v>
      </c>
    </row>
    <row r="60" ht="15">
      <c r="C60" s="5" t="s">
        <v>19</v>
      </c>
    </row>
    <row r="62" ht="15.75">
      <c r="C62" s="3" t="s">
        <v>47</v>
      </c>
    </row>
    <row r="64" ht="15">
      <c r="C64" s="4" t="s">
        <v>48</v>
      </c>
    </row>
    <row r="65" ht="15">
      <c r="C65" s="4" t="s">
        <v>5</v>
      </c>
    </row>
    <row r="66" spans="1:17" ht="15">
      <c r="A66" s="5" t="s">
        <v>301</v>
      </c>
      <c r="B66" s="5" t="s">
        <v>318</v>
      </c>
      <c r="C66" s="5" t="s">
        <v>49</v>
      </c>
      <c r="Q66" s="5">
        <v>40</v>
      </c>
    </row>
    <row r="67" spans="1:17" ht="15">
      <c r="A67" s="5" t="s">
        <v>301</v>
      </c>
      <c r="B67" s="5" t="s">
        <v>310</v>
      </c>
      <c r="C67" s="5" t="s">
        <v>50</v>
      </c>
      <c r="Q67" s="5">
        <v>37</v>
      </c>
    </row>
    <row r="68" spans="1:17" ht="15">
      <c r="A68" s="5" t="s">
        <v>301</v>
      </c>
      <c r="B68" s="5" t="s">
        <v>310</v>
      </c>
      <c r="C68" s="5" t="s">
        <v>51</v>
      </c>
      <c r="Q68" s="5">
        <v>35</v>
      </c>
    </row>
    <row r="69" spans="1:17" ht="15">
      <c r="A69" s="5" t="s">
        <v>301</v>
      </c>
      <c r="B69" s="5" t="s">
        <v>318</v>
      </c>
      <c r="C69" s="5" t="s">
        <v>52</v>
      </c>
      <c r="Q69" s="5">
        <v>35</v>
      </c>
    </row>
    <row r="70" spans="1:17" ht="15">
      <c r="A70" s="5" t="s">
        <v>301</v>
      </c>
      <c r="B70" s="5" t="s">
        <v>311</v>
      </c>
      <c r="C70" s="5" t="s">
        <v>53</v>
      </c>
      <c r="Q70" s="5">
        <v>32</v>
      </c>
    </row>
    <row r="71" spans="1:17" ht="15">
      <c r="A71" s="5" t="s">
        <v>301</v>
      </c>
      <c r="B71" s="5" t="s">
        <v>310</v>
      </c>
      <c r="C71" s="5" t="s">
        <v>54</v>
      </c>
      <c r="Q71" s="5">
        <v>31</v>
      </c>
    </row>
    <row r="72" spans="1:17" ht="15">
      <c r="A72" s="5" t="s">
        <v>301</v>
      </c>
      <c r="B72" s="5" t="s">
        <v>315</v>
      </c>
      <c r="C72" s="5" t="s">
        <v>55</v>
      </c>
      <c r="Q72" s="5">
        <v>30</v>
      </c>
    </row>
    <row r="73" spans="1:17" ht="15">
      <c r="A73" s="5" t="s">
        <v>301</v>
      </c>
      <c r="B73" s="5" t="s">
        <v>318</v>
      </c>
      <c r="C73" s="5" t="s">
        <v>56</v>
      </c>
      <c r="Q73" s="5">
        <v>29</v>
      </c>
    </row>
    <row r="74" spans="1:17" ht="15">
      <c r="A74" s="5" t="s">
        <v>301</v>
      </c>
      <c r="B74" s="5" t="s">
        <v>315</v>
      </c>
      <c r="C74" s="5" t="s">
        <v>57</v>
      </c>
      <c r="Q74" s="5">
        <v>28</v>
      </c>
    </row>
    <row r="75" spans="1:17" ht="15">
      <c r="A75" s="5" t="s">
        <v>301</v>
      </c>
      <c r="B75" s="5" t="s">
        <v>316</v>
      </c>
      <c r="C75" s="5" t="s">
        <v>58</v>
      </c>
      <c r="Q75" s="5">
        <v>27</v>
      </c>
    </row>
    <row r="76" spans="1:17" ht="15">
      <c r="A76" s="5" t="s">
        <v>301</v>
      </c>
      <c r="B76" s="5" t="s">
        <v>310</v>
      </c>
      <c r="C76" s="5" t="s">
        <v>59</v>
      </c>
      <c r="Q76" s="5">
        <v>26</v>
      </c>
    </row>
    <row r="77" spans="1:17" ht="15">
      <c r="A77" s="5" t="s">
        <v>301</v>
      </c>
      <c r="B77" s="5" t="s">
        <v>311</v>
      </c>
      <c r="C77" s="5" t="s">
        <v>60</v>
      </c>
      <c r="Q77" s="5">
        <v>25</v>
      </c>
    </row>
    <row r="78" spans="1:17" ht="15">
      <c r="A78" s="5" t="s">
        <v>301</v>
      </c>
      <c r="B78" s="5" t="s">
        <v>317</v>
      </c>
      <c r="C78" s="5" t="s">
        <v>61</v>
      </c>
      <c r="Q78" s="5">
        <v>24</v>
      </c>
    </row>
    <row r="79" spans="1:17" ht="15">
      <c r="A79" s="5" t="s">
        <v>301</v>
      </c>
      <c r="B79" s="5" t="s">
        <v>318</v>
      </c>
      <c r="C79" s="5" t="s">
        <v>62</v>
      </c>
      <c r="Q79" s="5">
        <v>23</v>
      </c>
    </row>
    <row r="80" spans="1:17" ht="15">
      <c r="A80" s="5" t="s">
        <v>301</v>
      </c>
      <c r="B80" s="5" t="s">
        <v>317</v>
      </c>
      <c r="C80" s="5" t="s">
        <v>63</v>
      </c>
      <c r="Q80" s="5">
        <v>22</v>
      </c>
    </row>
    <row r="81" spans="1:17" ht="15">
      <c r="A81" s="5" t="s">
        <v>301</v>
      </c>
      <c r="B81" s="5" t="s">
        <v>318</v>
      </c>
      <c r="C81" s="5" t="s">
        <v>64</v>
      </c>
      <c r="Q81" s="5">
        <v>21</v>
      </c>
    </row>
    <row r="82" spans="1:17" ht="15">
      <c r="A82" s="5" t="s">
        <v>301</v>
      </c>
      <c r="B82" s="5" t="s">
        <v>311</v>
      </c>
      <c r="C82" s="5" t="s">
        <v>65</v>
      </c>
      <c r="Q82" s="5">
        <v>20</v>
      </c>
    </row>
    <row r="83" spans="1:17" ht="15">
      <c r="A83" s="5" t="s">
        <v>301</v>
      </c>
      <c r="B83" s="5" t="s">
        <v>310</v>
      </c>
      <c r="C83" s="5" t="s">
        <v>66</v>
      </c>
      <c r="Q83" s="5">
        <v>19</v>
      </c>
    </row>
    <row r="84" spans="1:17" ht="15">
      <c r="A84" s="5" t="s">
        <v>301</v>
      </c>
      <c r="B84" s="5" t="s">
        <v>310</v>
      </c>
      <c r="C84" s="5" t="s">
        <v>67</v>
      </c>
      <c r="Q84" s="5">
        <v>18</v>
      </c>
    </row>
    <row r="85" spans="1:17" ht="15">
      <c r="A85" s="5" t="s">
        <v>301</v>
      </c>
      <c r="B85" s="5" t="s">
        <v>317</v>
      </c>
      <c r="C85" s="5" t="s">
        <v>68</v>
      </c>
      <c r="Q85" s="5">
        <v>17</v>
      </c>
    </row>
    <row r="86" spans="1:17" ht="15">
      <c r="A86" s="5" t="s">
        <v>301</v>
      </c>
      <c r="B86" s="5" t="s">
        <v>317</v>
      </c>
      <c r="C86" s="5" t="s">
        <v>69</v>
      </c>
      <c r="Q86" s="5">
        <v>16</v>
      </c>
    </row>
    <row r="87" spans="1:17" ht="15">
      <c r="A87" s="5" t="s">
        <v>301</v>
      </c>
      <c r="B87" s="5" t="s">
        <v>311</v>
      </c>
      <c r="C87" s="5" t="s">
        <v>70</v>
      </c>
      <c r="Q87" s="5">
        <v>15</v>
      </c>
    </row>
    <row r="88" spans="1:17" ht="15">
      <c r="A88" s="5" t="s">
        <v>301</v>
      </c>
      <c r="B88" s="5" t="s">
        <v>311</v>
      </c>
      <c r="C88" s="5" t="s">
        <v>71</v>
      </c>
      <c r="Q88" s="5">
        <v>14</v>
      </c>
    </row>
    <row r="89" spans="1:17" ht="15">
      <c r="A89" s="5" t="s">
        <v>301</v>
      </c>
      <c r="B89" s="5" t="s">
        <v>318</v>
      </c>
      <c r="C89" s="5" t="s">
        <v>72</v>
      </c>
      <c r="Q89" s="5">
        <v>13</v>
      </c>
    </row>
    <row r="90" ht="15">
      <c r="C90" s="5" t="s">
        <v>73</v>
      </c>
    </row>
    <row r="91" ht="15">
      <c r="C91" s="5" t="s">
        <v>74</v>
      </c>
    </row>
    <row r="92" ht="15">
      <c r="C92" s="5" t="s">
        <v>75</v>
      </c>
    </row>
    <row r="93" ht="15">
      <c r="C93" s="5" t="s">
        <v>76</v>
      </c>
    </row>
    <row r="95" ht="15.75">
      <c r="C95" s="3" t="s">
        <v>77</v>
      </c>
    </row>
    <row r="97" spans="3:17" ht="15">
      <c r="C97" s="4" t="s">
        <v>4</v>
      </c>
      <c r="Q97" s="5" t="s">
        <v>320</v>
      </c>
    </row>
    <row r="98" ht="15">
      <c r="C98" s="4" t="s">
        <v>5</v>
      </c>
    </row>
    <row r="99" spans="1:17" ht="15">
      <c r="A99" s="5" t="s">
        <v>302</v>
      </c>
      <c r="B99" s="5" t="s">
        <v>315</v>
      </c>
      <c r="C99" s="5" t="s">
        <v>78</v>
      </c>
      <c r="Q99" s="5">
        <v>40</v>
      </c>
    </row>
    <row r="100" spans="1:17" ht="15">
      <c r="A100" s="5" t="s">
        <v>302</v>
      </c>
      <c r="B100" s="5" t="s">
        <v>315</v>
      </c>
      <c r="C100" s="5" t="s">
        <v>79</v>
      </c>
      <c r="Q100" s="5">
        <v>37</v>
      </c>
    </row>
    <row r="101" spans="1:17" ht="15">
      <c r="A101" s="5" t="s">
        <v>302</v>
      </c>
      <c r="B101" s="5" t="s">
        <v>316</v>
      </c>
      <c r="C101" s="5" t="s">
        <v>80</v>
      </c>
      <c r="Q101" s="5">
        <v>35</v>
      </c>
    </row>
    <row r="102" spans="1:17" ht="15">
      <c r="A102" s="5" t="s">
        <v>302</v>
      </c>
      <c r="B102" s="5" t="s">
        <v>312</v>
      </c>
      <c r="C102" s="5" t="s">
        <v>81</v>
      </c>
      <c r="Q102" s="5">
        <v>33</v>
      </c>
    </row>
    <row r="103" spans="1:17" ht="15">
      <c r="A103" s="5" t="s">
        <v>302</v>
      </c>
      <c r="B103" s="5" t="s">
        <v>316</v>
      </c>
      <c r="C103" s="5" t="s">
        <v>82</v>
      </c>
      <c r="Q103" s="5">
        <v>32</v>
      </c>
    </row>
    <row r="104" spans="1:17" ht="15">
      <c r="A104" s="5" t="s">
        <v>302</v>
      </c>
      <c r="B104" s="5" t="s">
        <v>317</v>
      </c>
      <c r="C104" s="5" t="s">
        <v>83</v>
      </c>
      <c r="Q104" s="5">
        <v>31</v>
      </c>
    </row>
    <row r="105" spans="1:17" ht="15">
      <c r="A105" s="5" t="s">
        <v>302</v>
      </c>
      <c r="B105" s="5" t="s">
        <v>318</v>
      </c>
      <c r="C105" s="5" t="s">
        <v>84</v>
      </c>
      <c r="Q105" s="5">
        <v>30</v>
      </c>
    </row>
    <row r="106" spans="1:17" ht="15">
      <c r="A106" s="5" t="s">
        <v>302</v>
      </c>
      <c r="B106" s="5" t="s">
        <v>316</v>
      </c>
      <c r="C106" s="5" t="s">
        <v>85</v>
      </c>
      <c r="Q106" s="5">
        <v>29</v>
      </c>
    </row>
    <row r="107" ht="15">
      <c r="C107" s="5" t="s">
        <v>19</v>
      </c>
    </row>
    <row r="109" ht="15.75">
      <c r="C109" s="3" t="s">
        <v>86</v>
      </c>
    </row>
    <row r="111" spans="3:17" ht="15">
      <c r="C111" s="4" t="s">
        <v>4</v>
      </c>
      <c r="Q111" s="5" t="s">
        <v>320</v>
      </c>
    </row>
    <row r="112" ht="15">
      <c r="C112" s="4" t="s">
        <v>5</v>
      </c>
    </row>
    <row r="113" spans="1:17" ht="15">
      <c r="A113" s="5" t="s">
        <v>303</v>
      </c>
      <c r="B113" s="5" t="s">
        <v>310</v>
      </c>
      <c r="C113" s="5" t="s">
        <v>87</v>
      </c>
      <c r="Q113" s="5">
        <v>40</v>
      </c>
    </row>
    <row r="114" spans="1:17" ht="15">
      <c r="A114" s="5" t="s">
        <v>303</v>
      </c>
      <c r="B114" s="5" t="s">
        <v>310</v>
      </c>
      <c r="C114" s="5" t="s">
        <v>88</v>
      </c>
      <c r="Q114" s="5">
        <v>37</v>
      </c>
    </row>
    <row r="115" spans="1:17" ht="15">
      <c r="A115" s="5" t="s">
        <v>303</v>
      </c>
      <c r="B115" s="5" t="s">
        <v>315</v>
      </c>
      <c r="C115" s="5" t="s">
        <v>89</v>
      </c>
      <c r="Q115" s="5">
        <v>35</v>
      </c>
    </row>
    <row r="116" spans="1:17" ht="15">
      <c r="A116" s="5" t="s">
        <v>303</v>
      </c>
      <c r="B116" s="5" t="s">
        <v>310</v>
      </c>
      <c r="C116" s="5" t="s">
        <v>90</v>
      </c>
      <c r="Q116" s="5">
        <v>33</v>
      </c>
    </row>
    <row r="117" spans="1:17" ht="15">
      <c r="A117" s="5" t="s">
        <v>303</v>
      </c>
      <c r="B117" s="5" t="s">
        <v>311</v>
      </c>
      <c r="C117" s="5" t="s">
        <v>91</v>
      </c>
      <c r="Q117" s="5">
        <v>32</v>
      </c>
    </row>
    <row r="118" ht="15">
      <c r="C118" s="5" t="s">
        <v>19</v>
      </c>
    </row>
    <row r="120" ht="15.75">
      <c r="C120" s="3" t="s">
        <v>92</v>
      </c>
    </row>
    <row r="122" spans="3:17" ht="15">
      <c r="C122" s="4" t="s">
        <v>4</v>
      </c>
      <c r="Q122" s="5" t="s">
        <v>320</v>
      </c>
    </row>
    <row r="123" ht="15">
      <c r="C123" s="4" t="s">
        <v>5</v>
      </c>
    </row>
    <row r="124" spans="1:17" ht="15">
      <c r="A124" s="5" t="s">
        <v>304</v>
      </c>
      <c r="B124" s="5" t="s">
        <v>319</v>
      </c>
      <c r="C124" s="5" t="s">
        <v>93</v>
      </c>
      <c r="Q124" s="5">
        <v>0</v>
      </c>
    </row>
    <row r="125" spans="1:17" ht="15">
      <c r="A125" s="5" t="s">
        <v>304</v>
      </c>
      <c r="B125" s="5" t="s">
        <v>318</v>
      </c>
      <c r="C125" s="5" t="s">
        <v>94</v>
      </c>
      <c r="Q125" s="5">
        <v>40</v>
      </c>
    </row>
    <row r="126" spans="1:17" ht="15">
      <c r="A126" s="5" t="s">
        <v>304</v>
      </c>
      <c r="B126" s="5" t="s">
        <v>315</v>
      </c>
      <c r="C126" s="5" t="s">
        <v>95</v>
      </c>
      <c r="Q126" s="5">
        <v>0</v>
      </c>
    </row>
    <row r="127" spans="1:17" ht="15">
      <c r="A127" s="5" t="s">
        <v>304</v>
      </c>
      <c r="B127" s="5" t="s">
        <v>314</v>
      </c>
      <c r="C127" s="5" t="s">
        <v>96</v>
      </c>
      <c r="Q127" s="5">
        <v>0</v>
      </c>
    </row>
    <row r="128" spans="1:17" ht="15">
      <c r="A128" s="5" t="s">
        <v>304</v>
      </c>
      <c r="B128" s="5" t="s">
        <v>314</v>
      </c>
      <c r="C128" s="5" t="s">
        <v>97</v>
      </c>
      <c r="Q128" s="5">
        <v>0</v>
      </c>
    </row>
    <row r="129" spans="1:17" ht="15">
      <c r="A129" s="5" t="s">
        <v>304</v>
      </c>
      <c r="B129" s="5" t="s">
        <v>310</v>
      </c>
      <c r="C129" s="5" t="s">
        <v>98</v>
      </c>
      <c r="Q129" s="5">
        <v>0</v>
      </c>
    </row>
    <row r="130" spans="1:17" ht="15">
      <c r="A130" s="5" t="s">
        <v>304</v>
      </c>
      <c r="B130" s="5" t="s">
        <v>314</v>
      </c>
      <c r="C130" s="5" t="s">
        <v>99</v>
      </c>
      <c r="Q130" s="5">
        <v>0</v>
      </c>
    </row>
    <row r="131" ht="15">
      <c r="C131" s="5" t="s">
        <v>19</v>
      </c>
    </row>
    <row r="133" ht="15.75">
      <c r="C133" s="3" t="s">
        <v>100</v>
      </c>
    </row>
    <row r="135" spans="3:17" ht="15">
      <c r="C135" s="4" t="s">
        <v>4</v>
      </c>
      <c r="Q135" s="5" t="s">
        <v>320</v>
      </c>
    </row>
    <row r="136" ht="15">
      <c r="C136" s="4" t="s">
        <v>5</v>
      </c>
    </row>
    <row r="137" spans="1:17" ht="15">
      <c r="A137" s="5" t="s">
        <v>305</v>
      </c>
      <c r="B137" s="5" t="s">
        <v>311</v>
      </c>
      <c r="C137" s="5" t="s">
        <v>101</v>
      </c>
      <c r="Q137" s="5">
        <v>40</v>
      </c>
    </row>
    <row r="138" spans="1:17" ht="15">
      <c r="A138" s="5" t="s">
        <v>305</v>
      </c>
      <c r="B138" s="5" t="s">
        <v>316</v>
      </c>
      <c r="C138" s="5" t="s">
        <v>102</v>
      </c>
      <c r="Q138" s="5">
        <v>37</v>
      </c>
    </row>
    <row r="139" spans="1:17" ht="15">
      <c r="A139" s="5" t="s">
        <v>305</v>
      </c>
      <c r="B139" s="5" t="s">
        <v>313</v>
      </c>
      <c r="C139" s="5" t="s">
        <v>103</v>
      </c>
      <c r="Q139" s="5">
        <v>35</v>
      </c>
    </row>
    <row r="140" spans="1:17" ht="15">
      <c r="A140" s="5" t="s">
        <v>305</v>
      </c>
      <c r="B140" s="5" t="s">
        <v>312</v>
      </c>
      <c r="C140" s="5" t="s">
        <v>104</v>
      </c>
      <c r="Q140" s="5">
        <v>33</v>
      </c>
    </row>
    <row r="141" ht="15">
      <c r="C141" s="5" t="s">
        <v>19</v>
      </c>
    </row>
    <row r="143" ht="15.75">
      <c r="C143" s="3" t="s">
        <v>105</v>
      </c>
    </row>
    <row r="145" spans="3:17" ht="15">
      <c r="C145" s="4" t="s">
        <v>4</v>
      </c>
      <c r="Q145" s="5" t="s">
        <v>320</v>
      </c>
    </row>
    <row r="146" ht="15">
      <c r="C146" s="4" t="s">
        <v>5</v>
      </c>
    </row>
    <row r="147" spans="1:17" ht="15">
      <c r="A147" s="5" t="s">
        <v>306</v>
      </c>
      <c r="B147" s="5" t="s">
        <v>318</v>
      </c>
      <c r="C147" s="5" t="s">
        <v>106</v>
      </c>
      <c r="Q147" s="5">
        <v>40</v>
      </c>
    </row>
    <row r="148" spans="1:17" ht="15">
      <c r="A148" s="5" t="s">
        <v>306</v>
      </c>
      <c r="B148" s="5" t="s">
        <v>310</v>
      </c>
      <c r="C148" s="5" t="s">
        <v>107</v>
      </c>
      <c r="Q148" s="5">
        <v>37</v>
      </c>
    </row>
    <row r="149" spans="1:17" ht="15">
      <c r="A149" s="5" t="s">
        <v>306</v>
      </c>
      <c r="B149" s="5" t="s">
        <v>312</v>
      </c>
      <c r="C149" s="5" t="s">
        <v>108</v>
      </c>
      <c r="Q149" s="5">
        <v>35</v>
      </c>
    </row>
    <row r="150" spans="1:17" ht="15">
      <c r="A150" s="5" t="s">
        <v>306</v>
      </c>
      <c r="B150" s="5" t="s">
        <v>312</v>
      </c>
      <c r="C150" s="5" t="s">
        <v>109</v>
      </c>
      <c r="Q150" s="5">
        <v>33</v>
      </c>
    </row>
    <row r="151" spans="1:17" ht="15">
      <c r="A151" s="5" t="s">
        <v>306</v>
      </c>
      <c r="B151" s="5" t="s">
        <v>312</v>
      </c>
      <c r="C151" s="5" t="s">
        <v>110</v>
      </c>
      <c r="Q151" s="5">
        <v>32</v>
      </c>
    </row>
    <row r="152" spans="1:17" ht="15">
      <c r="A152" s="5" t="s">
        <v>306</v>
      </c>
      <c r="B152" s="5" t="s">
        <v>312</v>
      </c>
      <c r="C152" s="5" t="s">
        <v>111</v>
      </c>
      <c r="Q152" s="5">
        <v>31</v>
      </c>
    </row>
    <row r="153" spans="1:17" ht="15">
      <c r="A153" s="5" t="s">
        <v>306</v>
      </c>
      <c r="B153" s="5" t="s">
        <v>312</v>
      </c>
      <c r="C153" s="5" t="s">
        <v>112</v>
      </c>
      <c r="Q153" s="5">
        <v>30</v>
      </c>
    </row>
    <row r="154" spans="1:17" ht="15">
      <c r="A154" s="5" t="s">
        <v>306</v>
      </c>
      <c r="B154" s="5" t="s">
        <v>311</v>
      </c>
      <c r="C154" s="5" t="s">
        <v>113</v>
      </c>
      <c r="Q154" s="5">
        <v>29</v>
      </c>
    </row>
    <row r="155" spans="1:17" ht="15">
      <c r="A155" s="5" t="s">
        <v>306</v>
      </c>
      <c r="B155" s="5" t="s">
        <v>318</v>
      </c>
      <c r="C155" s="5" t="s">
        <v>114</v>
      </c>
      <c r="Q155" s="5">
        <v>28</v>
      </c>
    </row>
    <row r="156" ht="15">
      <c r="C156" s="5" t="s">
        <v>19</v>
      </c>
    </row>
    <row r="158" ht="15.75">
      <c r="C158" s="3" t="s">
        <v>115</v>
      </c>
    </row>
    <row r="160" spans="3:17" ht="15">
      <c r="C160" s="4" t="s">
        <v>4</v>
      </c>
      <c r="Q160" s="5" t="s">
        <v>320</v>
      </c>
    </row>
    <row r="161" ht="15">
      <c r="C161" s="4" t="s">
        <v>5</v>
      </c>
    </row>
    <row r="162" spans="1:17" ht="15">
      <c r="A162" s="5" t="s">
        <v>307</v>
      </c>
      <c r="B162" s="5" t="s">
        <v>318</v>
      </c>
      <c r="C162" s="5" t="s">
        <v>116</v>
      </c>
      <c r="Q162" s="5">
        <v>40</v>
      </c>
    </row>
    <row r="163" spans="1:17" ht="15">
      <c r="A163" s="5" t="s">
        <v>307</v>
      </c>
      <c r="B163" s="5" t="s">
        <v>315</v>
      </c>
      <c r="C163" s="5" t="s">
        <v>117</v>
      </c>
      <c r="Q163" s="5">
        <v>37</v>
      </c>
    </row>
    <row r="164" spans="1:17" ht="15">
      <c r="A164" s="5" t="s">
        <v>307</v>
      </c>
      <c r="B164" s="5" t="s">
        <v>310</v>
      </c>
      <c r="C164" s="5" t="s">
        <v>118</v>
      </c>
      <c r="Q164" s="5">
        <v>35</v>
      </c>
    </row>
    <row r="165" spans="1:17" ht="15">
      <c r="A165" s="5" t="s">
        <v>307</v>
      </c>
      <c r="B165" s="5" t="s">
        <v>311</v>
      </c>
      <c r="C165" s="5" t="s">
        <v>119</v>
      </c>
      <c r="Q165" s="5">
        <v>33</v>
      </c>
    </row>
    <row r="166" spans="1:17" ht="15">
      <c r="A166" s="5" t="s">
        <v>307</v>
      </c>
      <c r="B166" s="5" t="s">
        <v>311</v>
      </c>
      <c r="C166" s="5" t="s">
        <v>120</v>
      </c>
      <c r="Q166" s="5">
        <v>32</v>
      </c>
    </row>
    <row r="167" spans="1:17" ht="15">
      <c r="A167" s="5" t="s">
        <v>307</v>
      </c>
      <c r="B167" s="5" t="s">
        <v>318</v>
      </c>
      <c r="C167" s="5" t="s">
        <v>121</v>
      </c>
      <c r="Q167" s="5">
        <v>31</v>
      </c>
    </row>
    <row r="168" spans="1:17" ht="15">
      <c r="A168" s="5" t="s">
        <v>307</v>
      </c>
      <c r="B168" s="5" t="s">
        <v>312</v>
      </c>
      <c r="C168" s="5" t="s">
        <v>122</v>
      </c>
      <c r="Q168" s="5">
        <v>30</v>
      </c>
    </row>
    <row r="169" spans="1:17" ht="15">
      <c r="A169" s="5" t="s">
        <v>307</v>
      </c>
      <c r="B169" s="5" t="s">
        <v>318</v>
      </c>
      <c r="C169" s="5" t="s">
        <v>123</v>
      </c>
      <c r="Q169" s="5">
        <v>29</v>
      </c>
    </row>
    <row r="170" spans="1:17" ht="15">
      <c r="A170" s="5" t="s">
        <v>307</v>
      </c>
      <c r="B170" s="5" t="s">
        <v>311</v>
      </c>
      <c r="C170" s="5" t="s">
        <v>124</v>
      </c>
      <c r="Q170" s="5">
        <v>28</v>
      </c>
    </row>
    <row r="171" spans="1:17" ht="15">
      <c r="A171" s="5" t="s">
        <v>307</v>
      </c>
      <c r="B171" s="5" t="s">
        <v>316</v>
      </c>
      <c r="C171" s="5" t="s">
        <v>125</v>
      </c>
      <c r="Q171" s="5">
        <v>27</v>
      </c>
    </row>
    <row r="172" spans="1:17" ht="15">
      <c r="A172" s="5" t="s">
        <v>307</v>
      </c>
      <c r="B172" s="5" t="s">
        <v>316</v>
      </c>
      <c r="C172" s="5" t="s">
        <v>126</v>
      </c>
      <c r="Q172" s="5">
        <v>26</v>
      </c>
    </row>
    <row r="173" spans="1:17" ht="15">
      <c r="A173" s="5" t="s">
        <v>307</v>
      </c>
      <c r="B173" s="5" t="s">
        <v>311</v>
      </c>
      <c r="C173" s="5" t="s">
        <v>127</v>
      </c>
      <c r="Q173" s="5">
        <v>25</v>
      </c>
    </row>
    <row r="174" spans="1:17" ht="15">
      <c r="A174" s="5" t="s">
        <v>307</v>
      </c>
      <c r="B174" s="5" t="s">
        <v>318</v>
      </c>
      <c r="C174" s="5" t="s">
        <v>128</v>
      </c>
      <c r="Q174" s="5">
        <v>24</v>
      </c>
    </row>
    <row r="175" spans="1:17" ht="15">
      <c r="A175" s="5" t="s">
        <v>307</v>
      </c>
      <c r="B175" s="5" t="s">
        <v>317</v>
      </c>
      <c r="C175" s="5" t="s">
        <v>129</v>
      </c>
      <c r="Q175" s="5">
        <v>0</v>
      </c>
    </row>
    <row r="176" spans="1:17" ht="15">
      <c r="A176" s="5" t="s">
        <v>307</v>
      </c>
      <c r="B176" s="5" t="s">
        <v>317</v>
      </c>
      <c r="C176" s="5" t="s">
        <v>130</v>
      </c>
      <c r="Q176" s="5">
        <v>0</v>
      </c>
    </row>
    <row r="177" ht="15">
      <c r="C177" s="5" t="s">
        <v>19</v>
      </c>
    </row>
    <row r="179" ht="15.75">
      <c r="C179" s="3" t="s">
        <v>131</v>
      </c>
    </row>
    <row r="181" spans="3:17" ht="15">
      <c r="C181" s="4" t="s">
        <v>4</v>
      </c>
      <c r="Q181" s="5" t="s">
        <v>320</v>
      </c>
    </row>
    <row r="182" ht="15">
      <c r="C182" s="4" t="s">
        <v>5</v>
      </c>
    </row>
    <row r="183" spans="1:17" ht="15">
      <c r="A183" s="5" t="s">
        <v>308</v>
      </c>
      <c r="B183" s="5" t="s">
        <v>318</v>
      </c>
      <c r="C183" s="5" t="s">
        <v>132</v>
      </c>
      <c r="Q183" s="5">
        <v>40</v>
      </c>
    </row>
    <row r="184" spans="1:17" ht="15">
      <c r="A184" s="5" t="s">
        <v>308</v>
      </c>
      <c r="B184" s="5" t="s">
        <v>313</v>
      </c>
      <c r="C184" s="5" t="s">
        <v>133</v>
      </c>
      <c r="Q184" s="5">
        <v>37</v>
      </c>
    </row>
    <row r="185" spans="1:17" ht="15">
      <c r="A185" s="5" t="s">
        <v>308</v>
      </c>
      <c r="B185" s="5" t="s">
        <v>316</v>
      </c>
      <c r="C185" s="5" t="s">
        <v>134</v>
      </c>
      <c r="Q185" s="5">
        <v>35</v>
      </c>
    </row>
    <row r="186" spans="1:17" ht="15">
      <c r="A186" s="5" t="s">
        <v>308</v>
      </c>
      <c r="B186" s="5" t="s">
        <v>312</v>
      </c>
      <c r="C186" s="5" t="s">
        <v>135</v>
      </c>
      <c r="Q186" s="5">
        <v>33</v>
      </c>
    </row>
    <row r="187" spans="1:17" ht="15">
      <c r="A187" s="5" t="s">
        <v>308</v>
      </c>
      <c r="B187" s="5" t="s">
        <v>312</v>
      </c>
      <c r="C187" s="5" t="s">
        <v>136</v>
      </c>
      <c r="Q187" s="5">
        <v>32</v>
      </c>
    </row>
    <row r="188" spans="1:17" ht="15">
      <c r="A188" s="5" t="s">
        <v>308</v>
      </c>
      <c r="B188" s="5" t="s">
        <v>312</v>
      </c>
      <c r="C188" s="5" t="s">
        <v>137</v>
      </c>
      <c r="Q188" s="5">
        <v>31</v>
      </c>
    </row>
    <row r="189" spans="1:17" ht="15">
      <c r="A189" s="5" t="s">
        <v>308</v>
      </c>
      <c r="B189" s="5" t="s">
        <v>318</v>
      </c>
      <c r="C189" s="5" t="s">
        <v>138</v>
      </c>
      <c r="Q189" s="5">
        <v>30</v>
      </c>
    </row>
    <row r="190" spans="1:17" ht="15">
      <c r="A190" s="5" t="s">
        <v>308</v>
      </c>
      <c r="B190" s="5" t="s">
        <v>316</v>
      </c>
      <c r="C190" s="5" t="s">
        <v>139</v>
      </c>
      <c r="Q190" s="5">
        <v>29</v>
      </c>
    </row>
    <row r="191" spans="1:17" ht="15">
      <c r="A191" s="5" t="s">
        <v>308</v>
      </c>
      <c r="B191" s="5" t="s">
        <v>312</v>
      </c>
      <c r="C191" s="5" t="s">
        <v>140</v>
      </c>
      <c r="Q191" s="5">
        <v>28</v>
      </c>
    </row>
    <row r="192" spans="1:17" ht="15">
      <c r="A192" s="5" t="s">
        <v>308</v>
      </c>
      <c r="B192" s="5" t="s">
        <v>317</v>
      </c>
      <c r="C192" s="5" t="s">
        <v>141</v>
      </c>
      <c r="Q192" s="5">
        <v>0</v>
      </c>
    </row>
    <row r="193" spans="1:17" ht="15">
      <c r="A193" s="5" t="s">
        <v>308</v>
      </c>
      <c r="B193" s="5" t="s">
        <v>317</v>
      </c>
      <c r="C193" s="5" t="s">
        <v>142</v>
      </c>
      <c r="Q193" s="5">
        <v>0</v>
      </c>
    </row>
    <row r="194" spans="1:17" ht="15">
      <c r="A194" s="5" t="s">
        <v>308</v>
      </c>
      <c r="B194" s="5" t="s">
        <v>317</v>
      </c>
      <c r="C194" s="5" t="s">
        <v>143</v>
      </c>
      <c r="Q194" s="5">
        <v>0</v>
      </c>
    </row>
    <row r="195" ht="15">
      <c r="C195" s="5" t="s">
        <v>19</v>
      </c>
    </row>
    <row r="197" ht="15.75">
      <c r="C197" s="3" t="s">
        <v>144</v>
      </c>
    </row>
    <row r="199" spans="3:17" ht="15">
      <c r="C199" s="4" t="s">
        <v>4</v>
      </c>
      <c r="Q199" s="5" t="s">
        <v>320</v>
      </c>
    </row>
    <row r="200" ht="15">
      <c r="C200" s="4" t="s">
        <v>5</v>
      </c>
    </row>
    <row r="201" spans="1:17" ht="15">
      <c r="A201" s="5" t="s">
        <v>309</v>
      </c>
      <c r="B201" s="5" t="s">
        <v>314</v>
      </c>
      <c r="C201" s="5" t="s">
        <v>145</v>
      </c>
      <c r="Q201" s="5">
        <v>0</v>
      </c>
    </row>
    <row r="202" spans="1:17" ht="15">
      <c r="A202" s="5" t="s">
        <v>309</v>
      </c>
      <c r="B202" s="5" t="s">
        <v>318</v>
      </c>
      <c r="C202" s="5" t="s">
        <v>146</v>
      </c>
      <c r="Q202" s="5">
        <v>40</v>
      </c>
    </row>
    <row r="203" spans="1:17" ht="15">
      <c r="A203" s="5" t="s">
        <v>309</v>
      </c>
      <c r="B203" s="5" t="s">
        <v>315</v>
      </c>
      <c r="C203" s="5" t="s">
        <v>147</v>
      </c>
      <c r="Q203" s="5">
        <v>37</v>
      </c>
    </row>
    <row r="204" spans="1:17" ht="15">
      <c r="A204" s="5" t="s">
        <v>309</v>
      </c>
      <c r="B204" s="5" t="s">
        <v>318</v>
      </c>
      <c r="C204" s="5" t="s">
        <v>148</v>
      </c>
      <c r="Q204" s="5">
        <v>35</v>
      </c>
    </row>
    <row r="205" spans="1:17" ht="15">
      <c r="A205" s="5" t="s">
        <v>309</v>
      </c>
      <c r="B205" s="5" t="s">
        <v>315</v>
      </c>
      <c r="C205" s="5" t="s">
        <v>149</v>
      </c>
      <c r="Q205" s="5">
        <v>33</v>
      </c>
    </row>
    <row r="206" spans="1:17" ht="15">
      <c r="A206" s="5" t="s">
        <v>309</v>
      </c>
      <c r="B206" s="5" t="s">
        <v>318</v>
      </c>
      <c r="C206" s="5" t="s">
        <v>150</v>
      </c>
      <c r="Q206" s="5">
        <v>32</v>
      </c>
    </row>
    <row r="207" spans="1:17" ht="15">
      <c r="A207" s="5" t="s">
        <v>309</v>
      </c>
      <c r="B207" s="5" t="s">
        <v>315</v>
      </c>
      <c r="C207" s="5" t="s">
        <v>151</v>
      </c>
      <c r="Q207" s="5">
        <v>31</v>
      </c>
    </row>
    <row r="208" ht="15">
      <c r="C208" s="5" t="s">
        <v>19</v>
      </c>
    </row>
    <row r="210" ht="15">
      <c r="C210" s="5" t="s">
        <v>152</v>
      </c>
    </row>
    <row r="211" ht="15">
      <c r="C211" s="5" t="s">
        <v>153</v>
      </c>
    </row>
  </sheetData>
  <sheetProtection/>
  <mergeCells count="3">
    <mergeCell ref="C1:S1"/>
    <mergeCell ref="C2:S2"/>
    <mergeCell ref="C4:S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16">
      <selection activeCell="B28" sqref="B28"/>
    </sheetView>
  </sheetViews>
  <sheetFormatPr defaultColWidth="9.140625" defaultRowHeight="15"/>
  <cols>
    <col min="1" max="1" width="9.140625" style="1" customWidth="1"/>
    <col min="2" max="2" width="23.57421875" style="5" customWidth="1"/>
    <col min="3" max="5" width="9.140625" style="1" customWidth="1"/>
    <col min="6" max="6" width="7.8515625" style="1" customWidth="1"/>
    <col min="7" max="7" width="9.140625" style="5" customWidth="1"/>
    <col min="8" max="15" width="9.140625" style="1" customWidth="1"/>
    <col min="16" max="16" width="12.7109375" style="1" customWidth="1"/>
    <col min="17" max="17" width="9.140625" style="5" customWidth="1"/>
  </cols>
  <sheetData>
    <row r="1" spans="2:19" s="1" customFormat="1" ht="15.75" customHeight="1">
      <c r="B1" s="5"/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s="1" customFormat="1" ht="15.75" customHeight="1"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7" s="1" customFormat="1" ht="15">
      <c r="B3" s="5"/>
      <c r="C3" s="2"/>
      <c r="G3" s="5"/>
      <c r="Q3" s="5"/>
    </row>
    <row r="4" spans="2:19" s="1" customFormat="1" ht="15.75" customHeight="1">
      <c r="B4" s="5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7" s="1" customFormat="1" ht="15">
      <c r="B5" s="5"/>
      <c r="G5" s="5"/>
      <c r="Q5" s="5"/>
    </row>
    <row r="6" spans="2:17" s="1" customFormat="1" ht="15.75">
      <c r="B6" s="5"/>
      <c r="C6" s="3" t="s">
        <v>3</v>
      </c>
      <c r="G6" s="5"/>
      <c r="Q6" s="5"/>
    </row>
    <row r="7" spans="2:17" s="1" customFormat="1" ht="15">
      <c r="B7" s="5"/>
      <c r="G7" s="5"/>
      <c r="Q7" s="5"/>
    </row>
    <row r="8" spans="2:17" s="1" customFormat="1" ht="15">
      <c r="B8" s="5"/>
      <c r="C8" s="4" t="s">
        <v>4</v>
      </c>
      <c r="G8" s="5"/>
      <c r="Q8" s="5" t="s">
        <v>320</v>
      </c>
    </row>
    <row r="9" spans="2:17" s="1" customFormat="1" ht="15">
      <c r="B9" s="5" t="s">
        <v>314</v>
      </c>
      <c r="C9" s="5" t="s">
        <v>17</v>
      </c>
      <c r="G9" s="5"/>
      <c r="Q9" s="5">
        <v>0</v>
      </c>
    </row>
    <row r="10" spans="1:17" s="1" customFormat="1" ht="15">
      <c r="A10" s="5" t="s">
        <v>304</v>
      </c>
      <c r="B10" s="5" t="s">
        <v>314</v>
      </c>
      <c r="C10" s="5" t="s">
        <v>96</v>
      </c>
      <c r="G10" s="5"/>
      <c r="Q10" s="5">
        <v>0</v>
      </c>
    </row>
    <row r="11" spans="1:17" s="1" customFormat="1" ht="15">
      <c r="A11" s="5" t="s">
        <v>304</v>
      </c>
      <c r="B11" s="5" t="s">
        <v>314</v>
      </c>
      <c r="C11" s="5" t="s">
        <v>97</v>
      </c>
      <c r="G11" s="5"/>
      <c r="Q11" s="5">
        <v>0</v>
      </c>
    </row>
    <row r="12" spans="1:17" s="1" customFormat="1" ht="15">
      <c r="A12" s="5" t="s">
        <v>304</v>
      </c>
      <c r="B12" s="5" t="s">
        <v>314</v>
      </c>
      <c r="C12" s="5" t="s">
        <v>99</v>
      </c>
      <c r="G12" s="5"/>
      <c r="Q12" s="5">
        <v>0</v>
      </c>
    </row>
    <row r="13" spans="1:17" s="1" customFormat="1" ht="15">
      <c r="A13" s="5" t="s">
        <v>309</v>
      </c>
      <c r="B13" s="5" t="s">
        <v>314</v>
      </c>
      <c r="C13" s="5" t="s">
        <v>145</v>
      </c>
      <c r="G13" s="5"/>
      <c r="Q13" s="5">
        <v>0</v>
      </c>
    </row>
    <row r="14" spans="1:17" s="1" customFormat="1" ht="15">
      <c r="A14" s="5" t="s">
        <v>304</v>
      </c>
      <c r="B14" s="5" t="s">
        <v>319</v>
      </c>
      <c r="C14" s="5" t="s">
        <v>93</v>
      </c>
      <c r="G14" s="5"/>
      <c r="Q14" s="5">
        <v>0</v>
      </c>
    </row>
    <row r="15" spans="1:17" s="1" customFormat="1" ht="15">
      <c r="A15" s="9" t="s">
        <v>299</v>
      </c>
      <c r="B15" s="9" t="s">
        <v>312</v>
      </c>
      <c r="C15" s="9" t="s">
        <v>23</v>
      </c>
      <c r="D15" s="10"/>
      <c r="E15" s="10"/>
      <c r="F15" s="10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9">
        <v>35</v>
      </c>
    </row>
    <row r="16" spans="1:17" s="1" customFormat="1" ht="15">
      <c r="A16" s="9" t="s">
        <v>306</v>
      </c>
      <c r="B16" s="9" t="s">
        <v>312</v>
      </c>
      <c r="C16" s="9" t="s">
        <v>108</v>
      </c>
      <c r="D16" s="10"/>
      <c r="E16" s="10"/>
      <c r="F16" s="10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9">
        <v>35</v>
      </c>
    </row>
    <row r="17" spans="1:17" s="1" customFormat="1" ht="15">
      <c r="A17" s="9" t="s">
        <v>302</v>
      </c>
      <c r="B17" s="9" t="s">
        <v>312</v>
      </c>
      <c r="C17" s="9" t="s">
        <v>81</v>
      </c>
      <c r="D17" s="10"/>
      <c r="E17" s="10"/>
      <c r="F17" s="10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9">
        <v>33</v>
      </c>
    </row>
    <row r="18" spans="1:17" s="1" customFormat="1" ht="15">
      <c r="A18" s="9" t="s">
        <v>305</v>
      </c>
      <c r="B18" s="9" t="s">
        <v>312</v>
      </c>
      <c r="C18" s="9" t="s">
        <v>104</v>
      </c>
      <c r="D18" s="10"/>
      <c r="E18" s="10"/>
      <c r="F18" s="10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9">
        <v>33</v>
      </c>
    </row>
    <row r="19" spans="1:17" s="1" customFormat="1" ht="15">
      <c r="A19" s="9" t="s">
        <v>306</v>
      </c>
      <c r="B19" s="9" t="s">
        <v>312</v>
      </c>
      <c r="C19" s="9" t="s">
        <v>109</v>
      </c>
      <c r="D19" s="10"/>
      <c r="E19" s="10"/>
      <c r="F19" s="10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9">
        <v>33</v>
      </c>
    </row>
    <row r="20" spans="1:17" s="1" customFormat="1" ht="15">
      <c r="A20" s="9" t="s">
        <v>308</v>
      </c>
      <c r="B20" s="9" t="s">
        <v>312</v>
      </c>
      <c r="C20" s="9" t="s">
        <v>135</v>
      </c>
      <c r="D20" s="10"/>
      <c r="E20" s="10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9">
        <v>33</v>
      </c>
    </row>
    <row r="21" spans="1:19" s="1" customFormat="1" ht="15">
      <c r="A21" s="9" t="s">
        <v>306</v>
      </c>
      <c r="B21" s="9" t="s">
        <v>312</v>
      </c>
      <c r="C21" s="9" t="s">
        <v>110</v>
      </c>
      <c r="D21" s="10"/>
      <c r="E21" s="10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9">
        <v>32</v>
      </c>
      <c r="R21" s="1">
        <f>SUM(Q15:Q21)</f>
        <v>234</v>
      </c>
      <c r="S21" s="1">
        <v>6</v>
      </c>
    </row>
    <row r="22" spans="1:17" s="1" customFormat="1" ht="15">
      <c r="A22" s="9" t="s">
        <v>308</v>
      </c>
      <c r="B22" s="9" t="s">
        <v>312</v>
      </c>
      <c r="C22" s="9" t="s">
        <v>136</v>
      </c>
      <c r="D22" s="10"/>
      <c r="E22" s="10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9">
        <v>32</v>
      </c>
    </row>
    <row r="23" spans="1:17" s="1" customFormat="1" ht="15">
      <c r="A23" s="9" t="s">
        <v>306</v>
      </c>
      <c r="B23" s="9" t="s">
        <v>312</v>
      </c>
      <c r="C23" s="9" t="s">
        <v>111</v>
      </c>
      <c r="D23" s="10"/>
      <c r="E23" s="10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9">
        <v>31</v>
      </c>
    </row>
    <row r="24" spans="1:17" s="1" customFormat="1" ht="15">
      <c r="A24" s="9" t="s">
        <v>308</v>
      </c>
      <c r="B24" s="9" t="s">
        <v>312</v>
      </c>
      <c r="C24" s="9" t="s">
        <v>137</v>
      </c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9">
        <v>31</v>
      </c>
    </row>
    <row r="25" spans="1:17" s="1" customFormat="1" ht="15">
      <c r="A25" s="9" t="s">
        <v>306</v>
      </c>
      <c r="B25" s="9" t="s">
        <v>312</v>
      </c>
      <c r="C25" s="9" t="s">
        <v>112</v>
      </c>
      <c r="D25" s="10"/>
      <c r="E25" s="10"/>
      <c r="F25" s="10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9">
        <v>30</v>
      </c>
    </row>
    <row r="26" spans="1:17" s="1" customFormat="1" ht="15">
      <c r="A26" s="9" t="s">
        <v>307</v>
      </c>
      <c r="B26" s="9" t="s">
        <v>312</v>
      </c>
      <c r="C26" s="9" t="s">
        <v>122</v>
      </c>
      <c r="D26" s="10"/>
      <c r="E26" s="10"/>
      <c r="F26" s="10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9">
        <v>30</v>
      </c>
    </row>
    <row r="27" spans="1:17" s="1" customFormat="1" ht="15">
      <c r="A27" s="9" t="s">
        <v>308</v>
      </c>
      <c r="B27" s="9" t="s">
        <v>312</v>
      </c>
      <c r="C27" s="9" t="s">
        <v>140</v>
      </c>
      <c r="D27" s="10"/>
      <c r="E27" s="10"/>
      <c r="F27" s="10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9">
        <v>28</v>
      </c>
    </row>
    <row r="28" spans="1:17" s="1" customFormat="1" ht="15">
      <c r="A28" s="10"/>
      <c r="B28" s="9" t="s">
        <v>312</v>
      </c>
      <c r="C28" s="9" t="s">
        <v>11</v>
      </c>
      <c r="D28" s="10"/>
      <c r="E28" s="10"/>
      <c r="F28" s="10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9">
        <v>0</v>
      </c>
    </row>
    <row r="29" spans="1:17" s="1" customFormat="1" ht="15">
      <c r="A29" s="12" t="s">
        <v>303</v>
      </c>
      <c r="B29" s="12" t="s">
        <v>310</v>
      </c>
      <c r="C29" s="12" t="s">
        <v>87</v>
      </c>
      <c r="D29" s="13"/>
      <c r="E29" s="13"/>
      <c r="F29" s="13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2">
        <v>40</v>
      </c>
    </row>
    <row r="30" spans="1:17" s="1" customFormat="1" ht="15">
      <c r="A30" s="12" t="s">
        <v>301</v>
      </c>
      <c r="B30" s="12" t="s">
        <v>310</v>
      </c>
      <c r="C30" s="12" t="s">
        <v>50</v>
      </c>
      <c r="D30" s="13"/>
      <c r="E30" s="13"/>
      <c r="F30" s="13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2">
        <v>37</v>
      </c>
    </row>
    <row r="31" spans="1:17" s="1" customFormat="1" ht="15">
      <c r="A31" s="12" t="s">
        <v>303</v>
      </c>
      <c r="B31" s="12" t="s">
        <v>310</v>
      </c>
      <c r="C31" s="12" t="s">
        <v>88</v>
      </c>
      <c r="D31" s="13"/>
      <c r="E31" s="13"/>
      <c r="F31" s="13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2">
        <v>37</v>
      </c>
    </row>
    <row r="32" spans="1:17" s="1" customFormat="1" ht="15">
      <c r="A32" s="12" t="s">
        <v>306</v>
      </c>
      <c r="B32" s="12" t="s">
        <v>310</v>
      </c>
      <c r="C32" s="12" t="s">
        <v>107</v>
      </c>
      <c r="D32" s="13"/>
      <c r="E32" s="13"/>
      <c r="F32" s="13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2">
        <v>37</v>
      </c>
    </row>
    <row r="33" spans="1:17" s="1" customFormat="1" ht="15">
      <c r="A33" s="12" t="s">
        <v>301</v>
      </c>
      <c r="B33" s="12" t="s">
        <v>310</v>
      </c>
      <c r="C33" s="12" t="s">
        <v>51</v>
      </c>
      <c r="D33" s="13"/>
      <c r="E33" s="13"/>
      <c r="F33" s="13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2">
        <v>35</v>
      </c>
    </row>
    <row r="34" spans="1:17" s="1" customFormat="1" ht="15">
      <c r="A34" s="12" t="s">
        <v>307</v>
      </c>
      <c r="B34" s="12" t="s">
        <v>310</v>
      </c>
      <c r="C34" s="12" t="s">
        <v>118</v>
      </c>
      <c r="D34" s="13"/>
      <c r="E34" s="13"/>
      <c r="F34" s="13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2">
        <v>35</v>
      </c>
    </row>
    <row r="35" spans="1:19" s="1" customFormat="1" ht="15">
      <c r="A35" s="12" t="s">
        <v>303</v>
      </c>
      <c r="B35" s="12" t="s">
        <v>310</v>
      </c>
      <c r="C35" s="12" t="s">
        <v>90</v>
      </c>
      <c r="D35" s="13"/>
      <c r="E35" s="13"/>
      <c r="F35" s="13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2">
        <v>33</v>
      </c>
      <c r="R35" s="1">
        <f>SUM(Q29:Q35)</f>
        <v>254</v>
      </c>
      <c r="S35" s="1">
        <v>3</v>
      </c>
    </row>
    <row r="36" spans="1:17" s="1" customFormat="1" ht="15">
      <c r="A36" s="12" t="s">
        <v>301</v>
      </c>
      <c r="B36" s="12" t="s">
        <v>310</v>
      </c>
      <c r="C36" s="12" t="s">
        <v>54</v>
      </c>
      <c r="D36" s="13"/>
      <c r="E36" s="13"/>
      <c r="F36" s="13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2">
        <v>31</v>
      </c>
    </row>
    <row r="37" spans="1:17" s="1" customFormat="1" ht="15">
      <c r="A37" s="12" t="s">
        <v>300</v>
      </c>
      <c r="B37" s="12" t="s">
        <v>310</v>
      </c>
      <c r="C37" s="12" t="s">
        <v>36</v>
      </c>
      <c r="D37" s="13"/>
      <c r="E37" s="13"/>
      <c r="F37" s="13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2">
        <v>27</v>
      </c>
    </row>
    <row r="38" spans="1:17" s="1" customFormat="1" ht="15">
      <c r="A38" s="12" t="s">
        <v>301</v>
      </c>
      <c r="B38" s="12" t="s">
        <v>310</v>
      </c>
      <c r="C38" s="12" t="s">
        <v>59</v>
      </c>
      <c r="D38" s="13"/>
      <c r="E38" s="13"/>
      <c r="F38" s="13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2">
        <v>26</v>
      </c>
    </row>
    <row r="39" spans="1:17" s="1" customFormat="1" ht="15">
      <c r="A39" s="12" t="s">
        <v>300</v>
      </c>
      <c r="B39" s="12" t="s">
        <v>310</v>
      </c>
      <c r="C39" s="12" t="s">
        <v>38</v>
      </c>
      <c r="D39" s="13"/>
      <c r="E39" s="13"/>
      <c r="F39" s="13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2">
        <v>25</v>
      </c>
    </row>
    <row r="40" spans="1:17" s="1" customFormat="1" ht="15">
      <c r="A40" s="12" t="s">
        <v>301</v>
      </c>
      <c r="B40" s="12" t="s">
        <v>310</v>
      </c>
      <c r="C40" s="12" t="s">
        <v>66</v>
      </c>
      <c r="D40" s="13"/>
      <c r="E40" s="13"/>
      <c r="F40" s="13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2">
        <v>19</v>
      </c>
    </row>
    <row r="41" spans="1:17" s="1" customFormat="1" ht="15">
      <c r="A41" s="12" t="s">
        <v>301</v>
      </c>
      <c r="B41" s="12" t="s">
        <v>310</v>
      </c>
      <c r="C41" s="12" t="s">
        <v>67</v>
      </c>
      <c r="D41" s="13"/>
      <c r="E41" s="13"/>
      <c r="F41" s="13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2">
        <v>18</v>
      </c>
    </row>
    <row r="42" spans="1:17" s="1" customFormat="1" ht="15">
      <c r="A42" s="13"/>
      <c r="B42" s="12" t="s">
        <v>310</v>
      </c>
      <c r="C42" s="12" t="s">
        <v>6</v>
      </c>
      <c r="D42" s="13"/>
      <c r="E42" s="13"/>
      <c r="F42" s="13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2">
        <v>0</v>
      </c>
    </row>
    <row r="43" spans="1:17" s="1" customFormat="1" ht="15">
      <c r="A43" s="13"/>
      <c r="B43" s="12" t="s">
        <v>310</v>
      </c>
      <c r="C43" s="12" t="s">
        <v>7</v>
      </c>
      <c r="D43" s="13"/>
      <c r="E43" s="13"/>
      <c r="F43" s="13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2">
        <v>0</v>
      </c>
    </row>
    <row r="44" spans="1:17" s="1" customFormat="1" ht="15">
      <c r="A44" s="13"/>
      <c r="B44" s="12" t="s">
        <v>310</v>
      </c>
      <c r="C44" s="12" t="s">
        <v>8</v>
      </c>
      <c r="D44" s="13"/>
      <c r="E44" s="13"/>
      <c r="F44" s="13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2">
        <v>0</v>
      </c>
    </row>
    <row r="45" spans="1:17" s="1" customFormat="1" ht="15">
      <c r="A45" s="13"/>
      <c r="B45" s="12" t="s">
        <v>310</v>
      </c>
      <c r="C45" s="12" t="s">
        <v>9</v>
      </c>
      <c r="D45" s="13"/>
      <c r="E45" s="13"/>
      <c r="F45" s="13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2">
        <v>0</v>
      </c>
    </row>
    <row r="46" spans="1:17" s="1" customFormat="1" ht="15">
      <c r="A46" s="13"/>
      <c r="B46" s="12" t="s">
        <v>310</v>
      </c>
      <c r="C46" s="12" t="s">
        <v>13</v>
      </c>
      <c r="D46" s="13"/>
      <c r="E46" s="13"/>
      <c r="F46" s="13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2">
        <v>0</v>
      </c>
    </row>
    <row r="47" spans="1:17" s="1" customFormat="1" ht="15">
      <c r="A47" s="13"/>
      <c r="B47" s="12" t="s">
        <v>310</v>
      </c>
      <c r="C47" s="12" t="s">
        <v>14</v>
      </c>
      <c r="D47" s="13"/>
      <c r="E47" s="13"/>
      <c r="F47" s="13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2">
        <v>0</v>
      </c>
    </row>
    <row r="48" spans="1:17" s="1" customFormat="1" ht="15">
      <c r="A48" s="13"/>
      <c r="B48" s="12" t="s">
        <v>310</v>
      </c>
      <c r="C48" s="12" t="s">
        <v>15</v>
      </c>
      <c r="D48" s="13"/>
      <c r="E48" s="13"/>
      <c r="F48" s="13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2">
        <v>0</v>
      </c>
    </row>
    <row r="49" spans="1:17" s="1" customFormat="1" ht="15">
      <c r="A49" s="12" t="s">
        <v>304</v>
      </c>
      <c r="B49" s="12" t="s">
        <v>310</v>
      </c>
      <c r="C49" s="12" t="s">
        <v>98</v>
      </c>
      <c r="D49" s="13"/>
      <c r="E49" s="13"/>
      <c r="F49" s="13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2">
        <v>0</v>
      </c>
    </row>
    <row r="50" spans="1:17" s="1" customFormat="1" ht="15">
      <c r="A50" s="9" t="s">
        <v>301</v>
      </c>
      <c r="B50" s="9" t="s">
        <v>318</v>
      </c>
      <c r="C50" s="9" t="s">
        <v>49</v>
      </c>
      <c r="D50" s="10"/>
      <c r="E50" s="10"/>
      <c r="F50" s="10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9">
        <v>40</v>
      </c>
    </row>
    <row r="51" spans="1:17" s="1" customFormat="1" ht="15">
      <c r="A51" s="9" t="s">
        <v>304</v>
      </c>
      <c r="B51" s="9" t="s">
        <v>318</v>
      </c>
      <c r="C51" s="9" t="s">
        <v>94</v>
      </c>
      <c r="D51" s="10"/>
      <c r="E51" s="10"/>
      <c r="F51" s="10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9">
        <v>40</v>
      </c>
    </row>
    <row r="52" spans="1:17" s="1" customFormat="1" ht="15">
      <c r="A52" s="9" t="s">
        <v>306</v>
      </c>
      <c r="B52" s="9" t="s">
        <v>318</v>
      </c>
      <c r="C52" s="9" t="s">
        <v>106</v>
      </c>
      <c r="D52" s="10"/>
      <c r="E52" s="10"/>
      <c r="F52" s="10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9">
        <v>40</v>
      </c>
    </row>
    <row r="53" spans="1:17" s="1" customFormat="1" ht="15">
      <c r="A53" s="9" t="s">
        <v>307</v>
      </c>
      <c r="B53" s="9" t="s">
        <v>318</v>
      </c>
      <c r="C53" s="9" t="s">
        <v>116</v>
      </c>
      <c r="D53" s="10"/>
      <c r="E53" s="10"/>
      <c r="F53" s="10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9">
        <v>40</v>
      </c>
    </row>
    <row r="54" spans="1:17" s="1" customFormat="1" ht="15">
      <c r="A54" s="9" t="s">
        <v>308</v>
      </c>
      <c r="B54" s="9" t="s">
        <v>318</v>
      </c>
      <c r="C54" s="9" t="s">
        <v>132</v>
      </c>
      <c r="D54" s="10"/>
      <c r="E54" s="10"/>
      <c r="F54" s="10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9">
        <v>40</v>
      </c>
    </row>
    <row r="55" spans="1:17" s="1" customFormat="1" ht="15">
      <c r="A55" s="9" t="s">
        <v>309</v>
      </c>
      <c r="B55" s="9" t="s">
        <v>318</v>
      </c>
      <c r="C55" s="9" t="s">
        <v>146</v>
      </c>
      <c r="D55" s="10"/>
      <c r="E55" s="10"/>
      <c r="F55" s="10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9">
        <v>40</v>
      </c>
    </row>
    <row r="56" spans="1:19" s="1" customFormat="1" ht="15">
      <c r="A56" s="9" t="s">
        <v>300</v>
      </c>
      <c r="B56" s="9" t="s">
        <v>318</v>
      </c>
      <c r="C56" s="9" t="s">
        <v>28</v>
      </c>
      <c r="D56" s="10"/>
      <c r="E56" s="10"/>
      <c r="F56" s="10"/>
      <c r="G56" s="9"/>
      <c r="H56" s="10"/>
      <c r="I56" s="10"/>
      <c r="J56" s="10"/>
      <c r="K56" s="10"/>
      <c r="L56" s="10"/>
      <c r="M56" s="10"/>
      <c r="N56" s="10"/>
      <c r="O56" s="10"/>
      <c r="P56" s="10"/>
      <c r="Q56" s="9">
        <v>37</v>
      </c>
      <c r="R56" s="1">
        <f>SUM(Q50:Q56)</f>
        <v>277</v>
      </c>
      <c r="S56" s="1">
        <v>1</v>
      </c>
    </row>
    <row r="57" spans="1:17" s="1" customFormat="1" ht="15">
      <c r="A57" s="9" t="s">
        <v>300</v>
      </c>
      <c r="B57" s="9" t="s">
        <v>318</v>
      </c>
      <c r="C57" s="9" t="s">
        <v>29</v>
      </c>
      <c r="D57" s="10"/>
      <c r="E57" s="10"/>
      <c r="F57" s="10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9">
        <v>35</v>
      </c>
    </row>
    <row r="58" spans="1:17" s="1" customFormat="1" ht="15">
      <c r="A58" s="9" t="s">
        <v>301</v>
      </c>
      <c r="B58" s="9" t="s">
        <v>318</v>
      </c>
      <c r="C58" s="9" t="s">
        <v>52</v>
      </c>
      <c r="D58" s="10"/>
      <c r="E58" s="10"/>
      <c r="F58" s="10"/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9">
        <v>35</v>
      </c>
    </row>
    <row r="59" spans="1:17" s="1" customFormat="1" ht="15">
      <c r="A59" s="9" t="s">
        <v>309</v>
      </c>
      <c r="B59" s="9" t="s">
        <v>318</v>
      </c>
      <c r="C59" s="9" t="s">
        <v>148</v>
      </c>
      <c r="D59" s="10"/>
      <c r="E59" s="10"/>
      <c r="F59" s="10"/>
      <c r="G59" s="9"/>
      <c r="H59" s="10"/>
      <c r="I59" s="10"/>
      <c r="J59" s="10"/>
      <c r="K59" s="10"/>
      <c r="L59" s="10"/>
      <c r="M59" s="10"/>
      <c r="N59" s="10"/>
      <c r="O59" s="10"/>
      <c r="P59" s="10"/>
      <c r="Q59" s="9">
        <v>35</v>
      </c>
    </row>
    <row r="60" spans="1:17" s="1" customFormat="1" ht="15">
      <c r="A60" s="9" t="s">
        <v>300</v>
      </c>
      <c r="B60" s="9" t="s">
        <v>318</v>
      </c>
      <c r="C60" s="9" t="s">
        <v>31</v>
      </c>
      <c r="D60" s="10"/>
      <c r="E60" s="10"/>
      <c r="F60" s="10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9">
        <v>32</v>
      </c>
    </row>
    <row r="61" spans="1:17" s="1" customFormat="1" ht="15">
      <c r="A61" s="9" t="s">
        <v>309</v>
      </c>
      <c r="B61" s="9" t="s">
        <v>318</v>
      </c>
      <c r="C61" s="9" t="s">
        <v>150</v>
      </c>
      <c r="D61" s="10"/>
      <c r="E61" s="10"/>
      <c r="F61" s="10"/>
      <c r="G61" s="9"/>
      <c r="H61" s="10"/>
      <c r="I61" s="10"/>
      <c r="J61" s="10"/>
      <c r="K61" s="10"/>
      <c r="L61" s="10"/>
      <c r="M61" s="10"/>
      <c r="N61" s="10"/>
      <c r="O61" s="10"/>
      <c r="P61" s="10"/>
      <c r="Q61" s="9">
        <v>32</v>
      </c>
    </row>
    <row r="62" spans="1:17" s="1" customFormat="1" ht="15">
      <c r="A62" s="9" t="s">
        <v>307</v>
      </c>
      <c r="B62" s="9" t="s">
        <v>318</v>
      </c>
      <c r="C62" s="9" t="s">
        <v>121</v>
      </c>
      <c r="D62" s="10"/>
      <c r="E62" s="10"/>
      <c r="F62" s="10"/>
      <c r="G62" s="9"/>
      <c r="H62" s="10"/>
      <c r="I62" s="10"/>
      <c r="J62" s="10"/>
      <c r="K62" s="10"/>
      <c r="L62" s="10"/>
      <c r="M62" s="10"/>
      <c r="N62" s="10"/>
      <c r="O62" s="10"/>
      <c r="P62" s="10"/>
      <c r="Q62" s="9">
        <v>31</v>
      </c>
    </row>
    <row r="63" spans="1:17" s="1" customFormat="1" ht="15">
      <c r="A63" s="9" t="s">
        <v>302</v>
      </c>
      <c r="B63" s="9" t="s">
        <v>318</v>
      </c>
      <c r="C63" s="9" t="s">
        <v>84</v>
      </c>
      <c r="D63" s="10"/>
      <c r="E63" s="10"/>
      <c r="F63" s="10"/>
      <c r="G63" s="9"/>
      <c r="H63" s="10"/>
      <c r="I63" s="10"/>
      <c r="J63" s="10"/>
      <c r="K63" s="10"/>
      <c r="L63" s="10"/>
      <c r="M63" s="10"/>
      <c r="N63" s="10"/>
      <c r="O63" s="10"/>
      <c r="P63" s="10"/>
      <c r="Q63" s="9">
        <v>30</v>
      </c>
    </row>
    <row r="64" spans="1:17" s="1" customFormat="1" ht="15">
      <c r="A64" s="9" t="s">
        <v>308</v>
      </c>
      <c r="B64" s="9" t="s">
        <v>318</v>
      </c>
      <c r="C64" s="9" t="s">
        <v>138</v>
      </c>
      <c r="D64" s="10"/>
      <c r="E64" s="10"/>
      <c r="F64" s="10"/>
      <c r="G64" s="9"/>
      <c r="H64" s="10"/>
      <c r="I64" s="10"/>
      <c r="J64" s="10"/>
      <c r="K64" s="10"/>
      <c r="L64" s="10"/>
      <c r="M64" s="10"/>
      <c r="N64" s="10"/>
      <c r="O64" s="10"/>
      <c r="P64" s="10"/>
      <c r="Q64" s="9">
        <v>30</v>
      </c>
    </row>
    <row r="65" spans="1:17" s="1" customFormat="1" ht="15">
      <c r="A65" s="9" t="s">
        <v>301</v>
      </c>
      <c r="B65" s="9" t="s">
        <v>318</v>
      </c>
      <c r="C65" s="9" t="s">
        <v>56</v>
      </c>
      <c r="D65" s="10"/>
      <c r="E65" s="10"/>
      <c r="F65" s="10"/>
      <c r="G65" s="9"/>
      <c r="H65" s="10"/>
      <c r="I65" s="10"/>
      <c r="J65" s="10"/>
      <c r="K65" s="10"/>
      <c r="L65" s="10"/>
      <c r="M65" s="10"/>
      <c r="N65" s="10"/>
      <c r="O65" s="10"/>
      <c r="P65" s="10"/>
      <c r="Q65" s="9">
        <v>29</v>
      </c>
    </row>
    <row r="66" spans="1:17" s="1" customFormat="1" ht="15">
      <c r="A66" s="9" t="s">
        <v>307</v>
      </c>
      <c r="B66" s="9" t="s">
        <v>318</v>
      </c>
      <c r="C66" s="9" t="s">
        <v>123</v>
      </c>
      <c r="D66" s="10"/>
      <c r="E66" s="10"/>
      <c r="F66" s="10"/>
      <c r="G66" s="9"/>
      <c r="H66" s="10"/>
      <c r="I66" s="10"/>
      <c r="J66" s="10"/>
      <c r="K66" s="10"/>
      <c r="L66" s="10"/>
      <c r="M66" s="10"/>
      <c r="N66" s="10"/>
      <c r="O66" s="10"/>
      <c r="P66" s="10"/>
      <c r="Q66" s="9">
        <v>29</v>
      </c>
    </row>
    <row r="67" spans="1:17" s="1" customFormat="1" ht="15">
      <c r="A67" s="9" t="s">
        <v>306</v>
      </c>
      <c r="B67" s="9" t="s">
        <v>318</v>
      </c>
      <c r="C67" s="9" t="s">
        <v>114</v>
      </c>
      <c r="D67" s="10"/>
      <c r="E67" s="10"/>
      <c r="F67" s="10"/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9">
        <v>28</v>
      </c>
    </row>
    <row r="68" spans="1:17" s="1" customFormat="1" ht="15">
      <c r="A68" s="9" t="s">
        <v>307</v>
      </c>
      <c r="B68" s="9" t="s">
        <v>318</v>
      </c>
      <c r="C68" s="9" t="s">
        <v>128</v>
      </c>
      <c r="D68" s="10"/>
      <c r="E68" s="10"/>
      <c r="F68" s="10"/>
      <c r="G68" s="9"/>
      <c r="H68" s="10"/>
      <c r="I68" s="10"/>
      <c r="J68" s="10"/>
      <c r="K68" s="10"/>
      <c r="L68" s="10"/>
      <c r="M68" s="10"/>
      <c r="N68" s="10"/>
      <c r="O68" s="10"/>
      <c r="P68" s="10"/>
      <c r="Q68" s="9">
        <v>24</v>
      </c>
    </row>
    <row r="69" spans="1:17" s="1" customFormat="1" ht="15">
      <c r="A69" s="9" t="s">
        <v>300</v>
      </c>
      <c r="B69" s="9" t="s">
        <v>318</v>
      </c>
      <c r="C69" s="9" t="s">
        <v>40</v>
      </c>
      <c r="D69" s="10"/>
      <c r="E69" s="10"/>
      <c r="F69" s="10"/>
      <c r="G69" s="9"/>
      <c r="H69" s="10"/>
      <c r="I69" s="10"/>
      <c r="J69" s="10"/>
      <c r="K69" s="10"/>
      <c r="L69" s="10"/>
      <c r="M69" s="10"/>
      <c r="N69" s="10"/>
      <c r="O69" s="10"/>
      <c r="P69" s="10"/>
      <c r="Q69" s="9">
        <v>23</v>
      </c>
    </row>
    <row r="70" spans="1:17" s="1" customFormat="1" ht="15">
      <c r="A70" s="9" t="s">
        <v>301</v>
      </c>
      <c r="B70" s="9" t="s">
        <v>318</v>
      </c>
      <c r="C70" s="9" t="s">
        <v>62</v>
      </c>
      <c r="D70" s="10"/>
      <c r="E70" s="10"/>
      <c r="F70" s="10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9">
        <v>23</v>
      </c>
    </row>
    <row r="71" spans="1:17" s="1" customFormat="1" ht="15">
      <c r="A71" s="9" t="s">
        <v>301</v>
      </c>
      <c r="B71" s="9" t="s">
        <v>318</v>
      </c>
      <c r="C71" s="9" t="s">
        <v>64</v>
      </c>
      <c r="D71" s="10"/>
      <c r="E71" s="10"/>
      <c r="F71" s="10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9">
        <v>21</v>
      </c>
    </row>
    <row r="72" spans="1:17" s="1" customFormat="1" ht="15">
      <c r="A72" s="9" t="s">
        <v>300</v>
      </c>
      <c r="B72" s="9" t="s">
        <v>318</v>
      </c>
      <c r="C72" s="9" t="s">
        <v>43</v>
      </c>
      <c r="D72" s="10"/>
      <c r="E72" s="10"/>
      <c r="F72" s="10"/>
      <c r="G72" s="9"/>
      <c r="H72" s="10"/>
      <c r="I72" s="10"/>
      <c r="J72" s="10"/>
      <c r="K72" s="10"/>
      <c r="L72" s="10"/>
      <c r="M72" s="10"/>
      <c r="N72" s="10"/>
      <c r="O72" s="10"/>
      <c r="P72" s="10"/>
      <c r="Q72" s="9">
        <v>20</v>
      </c>
    </row>
    <row r="73" spans="1:17" s="1" customFormat="1" ht="15">
      <c r="A73" s="9" t="s">
        <v>300</v>
      </c>
      <c r="B73" s="9" t="s">
        <v>318</v>
      </c>
      <c r="C73" s="9" t="s">
        <v>44</v>
      </c>
      <c r="D73" s="10"/>
      <c r="E73" s="10"/>
      <c r="F73" s="10"/>
      <c r="G73" s="9"/>
      <c r="H73" s="10"/>
      <c r="I73" s="10"/>
      <c r="J73" s="10"/>
      <c r="K73" s="10"/>
      <c r="L73" s="10"/>
      <c r="M73" s="10"/>
      <c r="N73" s="10"/>
      <c r="O73" s="10"/>
      <c r="P73" s="10"/>
      <c r="Q73" s="9">
        <v>19</v>
      </c>
    </row>
    <row r="74" spans="1:17" s="1" customFormat="1" ht="15">
      <c r="A74" s="9" t="s">
        <v>301</v>
      </c>
      <c r="B74" s="9" t="s">
        <v>318</v>
      </c>
      <c r="C74" s="9" t="s">
        <v>72</v>
      </c>
      <c r="D74" s="10"/>
      <c r="E74" s="10"/>
      <c r="F74" s="10"/>
      <c r="G74" s="9"/>
      <c r="H74" s="10"/>
      <c r="I74" s="10"/>
      <c r="J74" s="10"/>
      <c r="K74" s="10"/>
      <c r="L74" s="10"/>
      <c r="M74" s="10"/>
      <c r="N74" s="10"/>
      <c r="O74" s="10"/>
      <c r="P74" s="10"/>
      <c r="Q74" s="9">
        <v>13</v>
      </c>
    </row>
    <row r="75" spans="1:17" s="1" customFormat="1" ht="15">
      <c r="A75" s="12" t="s">
        <v>299</v>
      </c>
      <c r="B75" s="12" t="s">
        <v>316</v>
      </c>
      <c r="C75" s="12" t="s">
        <v>22</v>
      </c>
      <c r="D75" s="13"/>
      <c r="E75" s="13"/>
      <c r="F75" s="13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2">
        <v>37</v>
      </c>
    </row>
    <row r="76" spans="1:17" s="1" customFormat="1" ht="15">
      <c r="A76" s="12" t="s">
        <v>305</v>
      </c>
      <c r="B76" s="12" t="s">
        <v>316</v>
      </c>
      <c r="C76" s="12" t="s">
        <v>102</v>
      </c>
      <c r="D76" s="13"/>
      <c r="E76" s="13"/>
      <c r="F76" s="13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2">
        <v>37</v>
      </c>
    </row>
    <row r="77" spans="1:17" s="1" customFormat="1" ht="15">
      <c r="A77" s="12" t="s">
        <v>302</v>
      </c>
      <c r="B77" s="12" t="s">
        <v>316</v>
      </c>
      <c r="C77" s="12" t="s">
        <v>80</v>
      </c>
      <c r="D77" s="13"/>
      <c r="E77" s="13"/>
      <c r="F77" s="13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2">
        <v>35</v>
      </c>
    </row>
    <row r="78" spans="1:17" s="1" customFormat="1" ht="15">
      <c r="A78" s="12" t="s">
        <v>308</v>
      </c>
      <c r="B78" s="12" t="s">
        <v>316</v>
      </c>
      <c r="C78" s="12" t="s">
        <v>134</v>
      </c>
      <c r="D78" s="13"/>
      <c r="E78" s="13"/>
      <c r="F78" s="13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2">
        <v>35</v>
      </c>
    </row>
    <row r="79" spans="1:17" s="1" customFormat="1" ht="15">
      <c r="A79" s="12" t="s">
        <v>302</v>
      </c>
      <c r="B79" s="12" t="s">
        <v>316</v>
      </c>
      <c r="C79" s="12" t="s">
        <v>82</v>
      </c>
      <c r="D79" s="13"/>
      <c r="E79" s="13"/>
      <c r="F79" s="13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2">
        <v>32</v>
      </c>
    </row>
    <row r="80" spans="1:17" s="1" customFormat="1" ht="15">
      <c r="A80" s="12" t="s">
        <v>300</v>
      </c>
      <c r="B80" s="12" t="s">
        <v>316</v>
      </c>
      <c r="C80" s="12" t="s">
        <v>34</v>
      </c>
      <c r="D80" s="13"/>
      <c r="E80" s="13"/>
      <c r="F80" s="13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2">
        <v>29</v>
      </c>
    </row>
    <row r="81" spans="1:19" s="1" customFormat="1" ht="15">
      <c r="A81" s="12" t="s">
        <v>302</v>
      </c>
      <c r="B81" s="12" t="s">
        <v>316</v>
      </c>
      <c r="C81" s="12" t="s">
        <v>85</v>
      </c>
      <c r="D81" s="13"/>
      <c r="E81" s="13"/>
      <c r="F81" s="13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2">
        <v>29</v>
      </c>
      <c r="R81" s="1">
        <f>SUM(Q75:Q81)</f>
        <v>234</v>
      </c>
      <c r="S81" s="1">
        <v>5</v>
      </c>
    </row>
    <row r="82" spans="1:17" s="1" customFormat="1" ht="15">
      <c r="A82" s="12" t="s">
        <v>308</v>
      </c>
      <c r="B82" s="12" t="s">
        <v>316</v>
      </c>
      <c r="C82" s="12" t="s">
        <v>139</v>
      </c>
      <c r="D82" s="13"/>
      <c r="E82" s="13"/>
      <c r="F82" s="13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2">
        <v>29</v>
      </c>
    </row>
    <row r="83" spans="1:17" s="1" customFormat="1" ht="15">
      <c r="A83" s="12" t="s">
        <v>301</v>
      </c>
      <c r="B83" s="12" t="s">
        <v>316</v>
      </c>
      <c r="C83" s="12" t="s">
        <v>58</v>
      </c>
      <c r="D83" s="13"/>
      <c r="E83" s="13"/>
      <c r="F83" s="13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2">
        <v>27</v>
      </c>
    </row>
    <row r="84" spans="1:17" s="1" customFormat="1" ht="15">
      <c r="A84" s="12" t="s">
        <v>307</v>
      </c>
      <c r="B84" s="12" t="s">
        <v>316</v>
      </c>
      <c r="C84" s="12" t="s">
        <v>125</v>
      </c>
      <c r="D84" s="13"/>
      <c r="E84" s="13"/>
      <c r="F84" s="13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2">
        <v>27</v>
      </c>
    </row>
    <row r="85" spans="1:17" s="1" customFormat="1" ht="15">
      <c r="A85" s="12" t="s">
        <v>307</v>
      </c>
      <c r="B85" s="12" t="s">
        <v>316</v>
      </c>
      <c r="C85" s="12" t="s">
        <v>126</v>
      </c>
      <c r="D85" s="13"/>
      <c r="E85" s="13"/>
      <c r="F85" s="13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2">
        <v>26</v>
      </c>
    </row>
    <row r="86" spans="1:17" s="1" customFormat="1" ht="15">
      <c r="A86" s="9" t="s">
        <v>299</v>
      </c>
      <c r="B86" s="9" t="s">
        <v>317</v>
      </c>
      <c r="C86" s="9" t="s">
        <v>25</v>
      </c>
      <c r="D86" s="10"/>
      <c r="E86" s="10"/>
      <c r="F86" s="10"/>
      <c r="G86" s="9"/>
      <c r="H86" s="10"/>
      <c r="I86" s="10"/>
      <c r="J86" s="10"/>
      <c r="K86" s="10"/>
      <c r="L86" s="10"/>
      <c r="M86" s="10"/>
      <c r="N86" s="10"/>
      <c r="O86" s="10"/>
      <c r="P86" s="10"/>
      <c r="Q86" s="9">
        <v>32</v>
      </c>
    </row>
    <row r="87" spans="1:17" s="1" customFormat="1" ht="15">
      <c r="A87" s="9" t="s">
        <v>300</v>
      </c>
      <c r="B87" s="9" t="s">
        <v>317</v>
      </c>
      <c r="C87" s="9" t="s">
        <v>32</v>
      </c>
      <c r="D87" s="10"/>
      <c r="E87" s="10"/>
      <c r="F87" s="10"/>
      <c r="G87" s="9"/>
      <c r="H87" s="10"/>
      <c r="I87" s="10"/>
      <c r="J87" s="10"/>
      <c r="K87" s="10"/>
      <c r="L87" s="10"/>
      <c r="M87" s="10"/>
      <c r="N87" s="10"/>
      <c r="O87" s="10"/>
      <c r="P87" s="10"/>
      <c r="Q87" s="9">
        <v>31</v>
      </c>
    </row>
    <row r="88" spans="1:17" s="1" customFormat="1" ht="15">
      <c r="A88" s="9" t="s">
        <v>302</v>
      </c>
      <c r="B88" s="9" t="s">
        <v>317</v>
      </c>
      <c r="C88" s="9" t="s">
        <v>83</v>
      </c>
      <c r="D88" s="10"/>
      <c r="E88" s="10"/>
      <c r="F88" s="10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9">
        <v>31</v>
      </c>
    </row>
    <row r="89" spans="1:17" s="1" customFormat="1" ht="15">
      <c r="A89" s="9" t="s">
        <v>300</v>
      </c>
      <c r="B89" s="9" t="s">
        <v>317</v>
      </c>
      <c r="C89" s="9" t="s">
        <v>37</v>
      </c>
      <c r="D89" s="10"/>
      <c r="E89" s="10"/>
      <c r="F89" s="10"/>
      <c r="G89" s="9"/>
      <c r="H89" s="10"/>
      <c r="I89" s="10"/>
      <c r="J89" s="10"/>
      <c r="K89" s="10"/>
      <c r="L89" s="10"/>
      <c r="M89" s="10"/>
      <c r="N89" s="10"/>
      <c r="O89" s="10"/>
      <c r="P89" s="10"/>
      <c r="Q89" s="9">
        <v>26</v>
      </c>
    </row>
    <row r="90" spans="1:17" s="1" customFormat="1" ht="15">
      <c r="A90" s="9" t="s">
        <v>301</v>
      </c>
      <c r="B90" s="9" t="s">
        <v>317</v>
      </c>
      <c r="C90" s="9" t="s">
        <v>61</v>
      </c>
      <c r="D90" s="10"/>
      <c r="E90" s="10"/>
      <c r="F90" s="10"/>
      <c r="G90" s="9"/>
      <c r="H90" s="10"/>
      <c r="I90" s="10"/>
      <c r="J90" s="10"/>
      <c r="K90" s="10"/>
      <c r="L90" s="10"/>
      <c r="M90" s="10"/>
      <c r="N90" s="10"/>
      <c r="O90" s="10"/>
      <c r="P90" s="10"/>
      <c r="Q90" s="9">
        <v>24</v>
      </c>
    </row>
    <row r="91" spans="1:17" s="1" customFormat="1" ht="15">
      <c r="A91" s="9" t="s">
        <v>301</v>
      </c>
      <c r="B91" s="9" t="s">
        <v>317</v>
      </c>
      <c r="C91" s="9" t="s">
        <v>63</v>
      </c>
      <c r="D91" s="10"/>
      <c r="E91" s="10"/>
      <c r="F91" s="10"/>
      <c r="G91" s="9"/>
      <c r="H91" s="10"/>
      <c r="I91" s="10"/>
      <c r="J91" s="10"/>
      <c r="K91" s="10"/>
      <c r="L91" s="10"/>
      <c r="M91" s="10"/>
      <c r="N91" s="10"/>
      <c r="O91" s="10"/>
      <c r="P91" s="10"/>
      <c r="Q91" s="9">
        <v>22</v>
      </c>
    </row>
    <row r="92" spans="1:19" s="1" customFormat="1" ht="15">
      <c r="A92" s="9" t="s">
        <v>300</v>
      </c>
      <c r="B92" s="9" t="s">
        <v>317</v>
      </c>
      <c r="C92" s="9" t="s">
        <v>42</v>
      </c>
      <c r="D92" s="10"/>
      <c r="E92" s="10"/>
      <c r="F92" s="10"/>
      <c r="G92" s="9"/>
      <c r="H92" s="10"/>
      <c r="I92" s="10"/>
      <c r="J92" s="10"/>
      <c r="K92" s="10"/>
      <c r="L92" s="10"/>
      <c r="M92" s="10"/>
      <c r="N92" s="10"/>
      <c r="O92" s="10"/>
      <c r="P92" s="10"/>
      <c r="Q92" s="9">
        <v>21</v>
      </c>
      <c r="R92" s="1">
        <f>SUM(Q86:Q92)</f>
        <v>187</v>
      </c>
      <c r="S92" s="1">
        <v>7</v>
      </c>
    </row>
    <row r="93" spans="1:17" s="1" customFormat="1" ht="15">
      <c r="A93" s="9" t="s">
        <v>301</v>
      </c>
      <c r="B93" s="9" t="s">
        <v>317</v>
      </c>
      <c r="C93" s="9" t="s">
        <v>68</v>
      </c>
      <c r="D93" s="10"/>
      <c r="E93" s="10"/>
      <c r="F93" s="10"/>
      <c r="G93" s="9"/>
      <c r="H93" s="10"/>
      <c r="I93" s="10"/>
      <c r="J93" s="10"/>
      <c r="K93" s="10"/>
      <c r="L93" s="10"/>
      <c r="M93" s="10"/>
      <c r="N93" s="10"/>
      <c r="O93" s="10"/>
      <c r="P93" s="10"/>
      <c r="Q93" s="9">
        <v>17</v>
      </c>
    </row>
    <row r="94" spans="1:17" s="1" customFormat="1" ht="15">
      <c r="A94" s="9" t="s">
        <v>301</v>
      </c>
      <c r="B94" s="9" t="s">
        <v>317</v>
      </c>
      <c r="C94" s="9" t="s">
        <v>69</v>
      </c>
      <c r="D94" s="10"/>
      <c r="E94" s="10"/>
      <c r="F94" s="10"/>
      <c r="G94" s="9"/>
      <c r="H94" s="10"/>
      <c r="I94" s="10"/>
      <c r="J94" s="10"/>
      <c r="K94" s="10"/>
      <c r="L94" s="10"/>
      <c r="M94" s="10"/>
      <c r="N94" s="10"/>
      <c r="O94" s="10"/>
      <c r="P94" s="10"/>
      <c r="Q94" s="9">
        <v>16</v>
      </c>
    </row>
    <row r="95" spans="1:17" s="1" customFormat="1" ht="15">
      <c r="A95" s="9" t="s">
        <v>307</v>
      </c>
      <c r="B95" s="9" t="s">
        <v>317</v>
      </c>
      <c r="C95" s="9" t="s">
        <v>129</v>
      </c>
      <c r="D95" s="10"/>
      <c r="E95" s="10"/>
      <c r="F95" s="10"/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9">
        <v>0</v>
      </c>
    </row>
    <row r="96" spans="1:17" s="1" customFormat="1" ht="15">
      <c r="A96" s="9" t="s">
        <v>307</v>
      </c>
      <c r="B96" s="9" t="s">
        <v>317</v>
      </c>
      <c r="C96" s="9" t="s">
        <v>130</v>
      </c>
      <c r="D96" s="10"/>
      <c r="E96" s="10"/>
      <c r="F96" s="10"/>
      <c r="G96" s="9"/>
      <c r="H96" s="10"/>
      <c r="I96" s="10"/>
      <c r="J96" s="10"/>
      <c r="K96" s="10"/>
      <c r="L96" s="10"/>
      <c r="M96" s="10"/>
      <c r="N96" s="10"/>
      <c r="O96" s="10"/>
      <c r="P96" s="10"/>
      <c r="Q96" s="9">
        <v>0</v>
      </c>
    </row>
    <row r="97" spans="1:17" s="1" customFormat="1" ht="15">
      <c r="A97" s="9" t="s">
        <v>308</v>
      </c>
      <c r="B97" s="9" t="s">
        <v>317</v>
      </c>
      <c r="C97" s="9" t="s">
        <v>141</v>
      </c>
      <c r="D97" s="10"/>
      <c r="E97" s="10"/>
      <c r="F97" s="10"/>
      <c r="G97" s="9"/>
      <c r="H97" s="10"/>
      <c r="I97" s="10"/>
      <c r="J97" s="10"/>
      <c r="K97" s="10"/>
      <c r="L97" s="10"/>
      <c r="M97" s="10"/>
      <c r="N97" s="10"/>
      <c r="O97" s="10"/>
      <c r="P97" s="10"/>
      <c r="Q97" s="9">
        <v>0</v>
      </c>
    </row>
    <row r="98" spans="1:17" s="1" customFormat="1" ht="15">
      <c r="A98" s="9" t="s">
        <v>308</v>
      </c>
      <c r="B98" s="9" t="s">
        <v>317</v>
      </c>
      <c r="C98" s="9" t="s">
        <v>142</v>
      </c>
      <c r="D98" s="10"/>
      <c r="E98" s="10"/>
      <c r="F98" s="10"/>
      <c r="G98" s="9"/>
      <c r="H98" s="10"/>
      <c r="I98" s="10"/>
      <c r="J98" s="10"/>
      <c r="K98" s="10"/>
      <c r="L98" s="10"/>
      <c r="M98" s="10"/>
      <c r="N98" s="10"/>
      <c r="O98" s="10"/>
      <c r="P98" s="10"/>
      <c r="Q98" s="9">
        <v>0</v>
      </c>
    </row>
    <row r="99" spans="1:17" s="1" customFormat="1" ht="15">
      <c r="A99" s="9" t="s">
        <v>308</v>
      </c>
      <c r="B99" s="9" t="s">
        <v>317</v>
      </c>
      <c r="C99" s="9" t="s">
        <v>143</v>
      </c>
      <c r="D99" s="10"/>
      <c r="E99" s="10"/>
      <c r="F99" s="10"/>
      <c r="G99" s="9"/>
      <c r="H99" s="10"/>
      <c r="I99" s="10"/>
      <c r="J99" s="10"/>
      <c r="K99" s="10"/>
      <c r="L99" s="10"/>
      <c r="M99" s="10"/>
      <c r="N99" s="10"/>
      <c r="O99" s="10"/>
      <c r="P99" s="10"/>
      <c r="Q99" s="9">
        <v>0</v>
      </c>
    </row>
    <row r="100" spans="1:17" s="1" customFormat="1" ht="15">
      <c r="A100" s="12" t="s">
        <v>308</v>
      </c>
      <c r="B100" s="12" t="s">
        <v>313</v>
      </c>
      <c r="C100" s="12" t="s">
        <v>133</v>
      </c>
      <c r="D100" s="13"/>
      <c r="E100" s="13"/>
      <c r="F100" s="13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2">
        <v>37</v>
      </c>
    </row>
    <row r="101" spans="1:19" s="1" customFormat="1" ht="15">
      <c r="A101" s="12" t="s">
        <v>305</v>
      </c>
      <c r="B101" s="12" t="s">
        <v>313</v>
      </c>
      <c r="C101" s="12" t="s">
        <v>103</v>
      </c>
      <c r="D101" s="13"/>
      <c r="E101" s="13"/>
      <c r="F101" s="13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2">
        <v>35</v>
      </c>
      <c r="R101" s="1">
        <f>SUM(Q100:Q101)</f>
        <v>72</v>
      </c>
      <c r="S101" s="1">
        <v>8</v>
      </c>
    </row>
    <row r="102" spans="1:17" s="1" customFormat="1" ht="15">
      <c r="A102" s="13"/>
      <c r="B102" s="12" t="s">
        <v>313</v>
      </c>
      <c r="C102" s="12" t="s">
        <v>12</v>
      </c>
      <c r="D102" s="13"/>
      <c r="E102" s="13"/>
      <c r="F102" s="13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2">
        <v>0</v>
      </c>
    </row>
    <row r="103" spans="1:17" s="1" customFormat="1" ht="15">
      <c r="A103" s="9" t="s">
        <v>299</v>
      </c>
      <c r="B103" s="9" t="s">
        <v>315</v>
      </c>
      <c r="C103" s="9" t="s">
        <v>21</v>
      </c>
      <c r="D103" s="10"/>
      <c r="E103" s="10"/>
      <c r="F103" s="10"/>
      <c r="G103" s="9"/>
      <c r="H103" s="10"/>
      <c r="I103" s="10"/>
      <c r="J103" s="10"/>
      <c r="K103" s="10"/>
      <c r="L103" s="10"/>
      <c r="M103" s="10"/>
      <c r="N103" s="10"/>
      <c r="O103" s="10"/>
      <c r="P103" s="10"/>
      <c r="Q103" s="9">
        <v>40</v>
      </c>
    </row>
    <row r="104" spans="1:17" s="1" customFormat="1" ht="15">
      <c r="A104" s="9" t="s">
        <v>302</v>
      </c>
      <c r="B104" s="9" t="s">
        <v>315</v>
      </c>
      <c r="C104" s="9" t="s">
        <v>78</v>
      </c>
      <c r="D104" s="10"/>
      <c r="E104" s="10"/>
      <c r="F104" s="10"/>
      <c r="G104" s="9"/>
      <c r="H104" s="10"/>
      <c r="I104" s="10"/>
      <c r="J104" s="10"/>
      <c r="K104" s="10"/>
      <c r="L104" s="10"/>
      <c r="M104" s="10"/>
      <c r="N104" s="10"/>
      <c r="O104" s="10"/>
      <c r="P104" s="10"/>
      <c r="Q104" s="9">
        <v>40</v>
      </c>
    </row>
    <row r="105" spans="1:17" s="1" customFormat="1" ht="15">
      <c r="A105" s="9" t="s">
        <v>302</v>
      </c>
      <c r="B105" s="9" t="s">
        <v>315</v>
      </c>
      <c r="C105" s="9" t="s">
        <v>79</v>
      </c>
      <c r="D105" s="10"/>
      <c r="E105" s="10"/>
      <c r="F105" s="10"/>
      <c r="G105" s="9"/>
      <c r="H105" s="10"/>
      <c r="I105" s="10"/>
      <c r="J105" s="10"/>
      <c r="K105" s="10"/>
      <c r="L105" s="10"/>
      <c r="M105" s="10"/>
      <c r="N105" s="10"/>
      <c r="O105" s="10"/>
      <c r="P105" s="10"/>
      <c r="Q105" s="9">
        <v>37</v>
      </c>
    </row>
    <row r="106" spans="1:17" s="1" customFormat="1" ht="15">
      <c r="A106" s="9" t="s">
        <v>307</v>
      </c>
      <c r="B106" s="9" t="s">
        <v>315</v>
      </c>
      <c r="C106" s="9" t="s">
        <v>117</v>
      </c>
      <c r="D106" s="10"/>
      <c r="E106" s="10"/>
      <c r="F106" s="10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9">
        <v>37</v>
      </c>
    </row>
    <row r="107" spans="1:17" s="1" customFormat="1" ht="15">
      <c r="A107" s="9" t="s">
        <v>309</v>
      </c>
      <c r="B107" s="9" t="s">
        <v>315</v>
      </c>
      <c r="C107" s="9" t="s">
        <v>147</v>
      </c>
      <c r="D107" s="10"/>
      <c r="E107" s="10"/>
      <c r="F107" s="10"/>
      <c r="G107" s="9"/>
      <c r="H107" s="10"/>
      <c r="I107" s="10"/>
      <c r="J107" s="10"/>
      <c r="K107" s="10"/>
      <c r="L107" s="10"/>
      <c r="M107" s="10"/>
      <c r="N107" s="10"/>
      <c r="O107" s="10"/>
      <c r="P107" s="10"/>
      <c r="Q107" s="9">
        <v>37</v>
      </c>
    </row>
    <row r="108" spans="1:17" s="1" customFormat="1" ht="15">
      <c r="A108" s="9" t="s">
        <v>303</v>
      </c>
      <c r="B108" s="9" t="s">
        <v>315</v>
      </c>
      <c r="C108" s="9" t="s">
        <v>89</v>
      </c>
      <c r="D108" s="10"/>
      <c r="E108" s="10"/>
      <c r="F108" s="10"/>
      <c r="G108" s="9"/>
      <c r="H108" s="10"/>
      <c r="I108" s="10"/>
      <c r="J108" s="10"/>
      <c r="K108" s="10"/>
      <c r="L108" s="10"/>
      <c r="M108" s="10"/>
      <c r="N108" s="10"/>
      <c r="O108" s="10"/>
      <c r="P108" s="10"/>
      <c r="Q108" s="9">
        <v>35</v>
      </c>
    </row>
    <row r="109" spans="1:19" s="1" customFormat="1" ht="15">
      <c r="A109" s="9" t="s">
        <v>309</v>
      </c>
      <c r="B109" s="9" t="s">
        <v>315</v>
      </c>
      <c r="C109" s="9" t="s">
        <v>149</v>
      </c>
      <c r="D109" s="10"/>
      <c r="E109" s="10"/>
      <c r="F109" s="10"/>
      <c r="G109" s="9"/>
      <c r="H109" s="10"/>
      <c r="I109" s="10"/>
      <c r="J109" s="10"/>
      <c r="K109" s="10"/>
      <c r="L109" s="10"/>
      <c r="M109" s="10"/>
      <c r="N109" s="10"/>
      <c r="O109" s="10"/>
      <c r="P109" s="10"/>
      <c r="Q109" s="9">
        <v>33</v>
      </c>
      <c r="R109" s="1">
        <f>SUM(Q103:Q109)</f>
        <v>259</v>
      </c>
      <c r="S109" s="1">
        <v>2</v>
      </c>
    </row>
    <row r="110" spans="1:17" s="1" customFormat="1" ht="15">
      <c r="A110" s="9" t="s">
        <v>309</v>
      </c>
      <c r="B110" s="9" t="s">
        <v>315</v>
      </c>
      <c r="C110" s="9" t="s">
        <v>151</v>
      </c>
      <c r="D110" s="10"/>
      <c r="E110" s="10"/>
      <c r="F110" s="10"/>
      <c r="G110" s="9"/>
      <c r="H110" s="10"/>
      <c r="I110" s="10"/>
      <c r="J110" s="10"/>
      <c r="K110" s="10"/>
      <c r="L110" s="10"/>
      <c r="M110" s="10"/>
      <c r="N110" s="10"/>
      <c r="O110" s="10"/>
      <c r="P110" s="10"/>
      <c r="Q110" s="9">
        <v>31</v>
      </c>
    </row>
    <row r="111" spans="1:17" s="1" customFormat="1" ht="15">
      <c r="A111" s="9" t="s">
        <v>301</v>
      </c>
      <c r="B111" s="9" t="s">
        <v>315</v>
      </c>
      <c r="C111" s="9" t="s">
        <v>55</v>
      </c>
      <c r="D111" s="10"/>
      <c r="E111" s="10"/>
      <c r="F111" s="10"/>
      <c r="G111" s="9"/>
      <c r="H111" s="10"/>
      <c r="I111" s="10"/>
      <c r="J111" s="10"/>
      <c r="K111" s="10"/>
      <c r="L111" s="10"/>
      <c r="M111" s="10"/>
      <c r="N111" s="10"/>
      <c r="O111" s="10"/>
      <c r="P111" s="10"/>
      <c r="Q111" s="9">
        <v>30</v>
      </c>
    </row>
    <row r="112" spans="1:17" s="1" customFormat="1" ht="15">
      <c r="A112" s="9" t="s">
        <v>301</v>
      </c>
      <c r="B112" s="9" t="s">
        <v>315</v>
      </c>
      <c r="C112" s="9" t="s">
        <v>57</v>
      </c>
      <c r="D112" s="10"/>
      <c r="E112" s="10"/>
      <c r="F112" s="10"/>
      <c r="G112" s="9"/>
      <c r="H112" s="10"/>
      <c r="I112" s="10"/>
      <c r="J112" s="10"/>
      <c r="K112" s="10"/>
      <c r="L112" s="10"/>
      <c r="M112" s="10"/>
      <c r="N112" s="10"/>
      <c r="O112" s="10"/>
      <c r="P112" s="10"/>
      <c r="Q112" s="9">
        <v>28</v>
      </c>
    </row>
    <row r="113" spans="1:17" s="1" customFormat="1" ht="15">
      <c r="A113" s="9" t="s">
        <v>300</v>
      </c>
      <c r="B113" s="9" t="s">
        <v>315</v>
      </c>
      <c r="C113" s="9" t="s">
        <v>39</v>
      </c>
      <c r="D113" s="10"/>
      <c r="E113" s="10"/>
      <c r="F113" s="10"/>
      <c r="G113" s="9"/>
      <c r="H113" s="10"/>
      <c r="I113" s="10"/>
      <c r="J113" s="10"/>
      <c r="K113" s="10"/>
      <c r="L113" s="10"/>
      <c r="M113" s="10"/>
      <c r="N113" s="10"/>
      <c r="O113" s="10"/>
      <c r="P113" s="10"/>
      <c r="Q113" s="9">
        <v>24</v>
      </c>
    </row>
    <row r="114" spans="1:17" s="1" customFormat="1" ht="15">
      <c r="A114" s="9" t="s">
        <v>300</v>
      </c>
      <c r="B114" s="9" t="s">
        <v>315</v>
      </c>
      <c r="C114" s="9" t="s">
        <v>41</v>
      </c>
      <c r="D114" s="10"/>
      <c r="E114" s="10"/>
      <c r="F114" s="10"/>
      <c r="G114" s="9"/>
      <c r="H114" s="10"/>
      <c r="I114" s="10"/>
      <c r="J114" s="10"/>
      <c r="K114" s="10"/>
      <c r="L114" s="10"/>
      <c r="M114" s="10"/>
      <c r="N114" s="10"/>
      <c r="O114" s="10"/>
      <c r="P114" s="10"/>
      <c r="Q114" s="9">
        <v>22</v>
      </c>
    </row>
    <row r="115" spans="1:17" s="1" customFormat="1" ht="15">
      <c r="A115" s="10"/>
      <c r="B115" s="9" t="s">
        <v>315</v>
      </c>
      <c r="C115" s="9" t="s">
        <v>18</v>
      </c>
      <c r="D115" s="10"/>
      <c r="E115" s="10"/>
      <c r="F115" s="10"/>
      <c r="G115" s="9"/>
      <c r="H115" s="10"/>
      <c r="I115" s="10"/>
      <c r="J115" s="10"/>
      <c r="K115" s="10"/>
      <c r="L115" s="10"/>
      <c r="M115" s="10"/>
      <c r="N115" s="10"/>
      <c r="O115" s="10"/>
      <c r="P115" s="10"/>
      <c r="Q115" s="9">
        <v>0</v>
      </c>
    </row>
    <row r="116" spans="1:17" s="1" customFormat="1" ht="15">
      <c r="A116" s="9" t="s">
        <v>304</v>
      </c>
      <c r="B116" s="9" t="s">
        <v>315</v>
      </c>
      <c r="C116" s="9" t="s">
        <v>95</v>
      </c>
      <c r="D116" s="10"/>
      <c r="E116" s="10"/>
      <c r="F116" s="10"/>
      <c r="G116" s="9"/>
      <c r="H116" s="10"/>
      <c r="I116" s="10"/>
      <c r="J116" s="10"/>
      <c r="K116" s="10"/>
      <c r="L116" s="10"/>
      <c r="M116" s="10"/>
      <c r="N116" s="10"/>
      <c r="O116" s="10"/>
      <c r="P116" s="10"/>
      <c r="Q116" s="9">
        <v>0</v>
      </c>
    </row>
    <row r="117" spans="1:17" s="1" customFormat="1" ht="15">
      <c r="A117" s="12" t="s">
        <v>300</v>
      </c>
      <c r="B117" s="12" t="s">
        <v>311</v>
      </c>
      <c r="C117" s="12" t="s">
        <v>27</v>
      </c>
      <c r="D117" s="13"/>
      <c r="E117" s="13"/>
      <c r="F117" s="13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2">
        <v>40</v>
      </c>
    </row>
    <row r="118" spans="1:17" s="1" customFormat="1" ht="15">
      <c r="A118" s="12" t="s">
        <v>305</v>
      </c>
      <c r="B118" s="12" t="s">
        <v>311</v>
      </c>
      <c r="C118" s="12" t="s">
        <v>101</v>
      </c>
      <c r="D118" s="13"/>
      <c r="E118" s="13"/>
      <c r="F118" s="13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2">
        <v>40</v>
      </c>
    </row>
    <row r="119" spans="1:17" s="1" customFormat="1" ht="15">
      <c r="A119" s="12" t="s">
        <v>299</v>
      </c>
      <c r="B119" s="12" t="s">
        <v>311</v>
      </c>
      <c r="C119" s="12" t="s">
        <v>24</v>
      </c>
      <c r="D119" s="13"/>
      <c r="E119" s="13"/>
      <c r="F119" s="13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2">
        <v>33</v>
      </c>
    </row>
    <row r="120" spans="1:17" s="1" customFormat="1" ht="15">
      <c r="A120" s="12" t="s">
        <v>300</v>
      </c>
      <c r="B120" s="12" t="s">
        <v>311</v>
      </c>
      <c r="C120" s="12" t="s">
        <v>30</v>
      </c>
      <c r="D120" s="13"/>
      <c r="E120" s="13"/>
      <c r="F120" s="13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2">
        <v>33</v>
      </c>
    </row>
    <row r="121" spans="1:17" s="1" customFormat="1" ht="15">
      <c r="A121" s="12" t="s">
        <v>307</v>
      </c>
      <c r="B121" s="12" t="s">
        <v>311</v>
      </c>
      <c r="C121" s="12" t="s">
        <v>119</v>
      </c>
      <c r="D121" s="13"/>
      <c r="E121" s="13"/>
      <c r="F121" s="13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2">
        <v>33</v>
      </c>
    </row>
    <row r="122" spans="1:17" s="1" customFormat="1" ht="15">
      <c r="A122" s="12" t="s">
        <v>301</v>
      </c>
      <c r="B122" s="12" t="s">
        <v>311</v>
      </c>
      <c r="C122" s="12" t="s">
        <v>53</v>
      </c>
      <c r="D122" s="13"/>
      <c r="E122" s="13"/>
      <c r="F122" s="13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2">
        <v>32</v>
      </c>
    </row>
    <row r="123" spans="1:19" s="1" customFormat="1" ht="15">
      <c r="A123" s="12" t="s">
        <v>303</v>
      </c>
      <c r="B123" s="12" t="s">
        <v>311</v>
      </c>
      <c r="C123" s="12" t="s">
        <v>91</v>
      </c>
      <c r="D123" s="13"/>
      <c r="E123" s="13"/>
      <c r="F123" s="13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2">
        <v>32</v>
      </c>
      <c r="R123" s="1">
        <f>SUM(Q117:Q123)</f>
        <v>243</v>
      </c>
      <c r="S123" s="1">
        <v>4</v>
      </c>
    </row>
    <row r="124" spans="1:17" s="1" customFormat="1" ht="15">
      <c r="A124" s="12" t="s">
        <v>307</v>
      </c>
      <c r="B124" s="12" t="s">
        <v>311</v>
      </c>
      <c r="C124" s="12" t="s">
        <v>120</v>
      </c>
      <c r="D124" s="13"/>
      <c r="E124" s="13"/>
      <c r="F124" s="13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2">
        <v>32</v>
      </c>
    </row>
    <row r="125" spans="1:17" s="1" customFormat="1" ht="15">
      <c r="A125" s="12" t="s">
        <v>300</v>
      </c>
      <c r="B125" s="12" t="s">
        <v>311</v>
      </c>
      <c r="C125" s="12" t="s">
        <v>33</v>
      </c>
      <c r="D125" s="13"/>
      <c r="E125" s="13"/>
      <c r="F125" s="13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2">
        <v>30</v>
      </c>
    </row>
    <row r="126" spans="1:17" s="1" customFormat="1" ht="15">
      <c r="A126" s="12" t="s">
        <v>306</v>
      </c>
      <c r="B126" s="12" t="s">
        <v>311</v>
      </c>
      <c r="C126" s="12" t="s">
        <v>113</v>
      </c>
      <c r="D126" s="13"/>
      <c r="E126" s="13"/>
      <c r="F126" s="13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2">
        <v>29</v>
      </c>
    </row>
    <row r="127" spans="1:17" s="1" customFormat="1" ht="15">
      <c r="A127" s="12" t="s">
        <v>300</v>
      </c>
      <c r="B127" s="12" t="s">
        <v>311</v>
      </c>
      <c r="C127" s="12" t="s">
        <v>35</v>
      </c>
      <c r="D127" s="13"/>
      <c r="E127" s="13"/>
      <c r="F127" s="13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2">
        <v>28</v>
      </c>
    </row>
    <row r="128" spans="1:17" s="1" customFormat="1" ht="15">
      <c r="A128" s="12" t="s">
        <v>307</v>
      </c>
      <c r="B128" s="12" t="s">
        <v>311</v>
      </c>
      <c r="C128" s="12" t="s">
        <v>124</v>
      </c>
      <c r="D128" s="13"/>
      <c r="E128" s="13"/>
      <c r="F128" s="13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2">
        <v>28</v>
      </c>
    </row>
    <row r="129" spans="1:17" s="1" customFormat="1" ht="15">
      <c r="A129" s="12" t="s">
        <v>301</v>
      </c>
      <c r="B129" s="12" t="s">
        <v>311</v>
      </c>
      <c r="C129" s="12" t="s">
        <v>60</v>
      </c>
      <c r="D129" s="13"/>
      <c r="E129" s="13"/>
      <c r="F129" s="13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2">
        <v>25</v>
      </c>
    </row>
    <row r="130" spans="1:17" s="1" customFormat="1" ht="15">
      <c r="A130" s="12" t="s">
        <v>307</v>
      </c>
      <c r="B130" s="12" t="s">
        <v>311</v>
      </c>
      <c r="C130" s="12" t="s">
        <v>127</v>
      </c>
      <c r="D130" s="13"/>
      <c r="E130" s="13"/>
      <c r="F130" s="13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2">
        <v>25</v>
      </c>
    </row>
    <row r="131" spans="1:17" s="1" customFormat="1" ht="15">
      <c r="A131" s="12" t="s">
        <v>301</v>
      </c>
      <c r="B131" s="12" t="s">
        <v>311</v>
      </c>
      <c r="C131" s="12" t="s">
        <v>65</v>
      </c>
      <c r="D131" s="13"/>
      <c r="E131" s="13"/>
      <c r="F131" s="13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2">
        <v>20</v>
      </c>
    </row>
    <row r="132" spans="1:17" s="1" customFormat="1" ht="15">
      <c r="A132" s="12" t="s">
        <v>300</v>
      </c>
      <c r="B132" s="12" t="s">
        <v>311</v>
      </c>
      <c r="C132" s="12" t="s">
        <v>45</v>
      </c>
      <c r="D132" s="13"/>
      <c r="E132" s="13"/>
      <c r="F132" s="13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2">
        <v>18</v>
      </c>
    </row>
    <row r="133" spans="1:17" s="1" customFormat="1" ht="15">
      <c r="A133" s="12" t="s">
        <v>300</v>
      </c>
      <c r="B133" s="12" t="s">
        <v>311</v>
      </c>
      <c r="C133" s="12" t="s">
        <v>46</v>
      </c>
      <c r="D133" s="13"/>
      <c r="E133" s="13"/>
      <c r="F133" s="13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2">
        <v>17</v>
      </c>
    </row>
    <row r="134" spans="1:17" s="1" customFormat="1" ht="15">
      <c r="A134" s="12" t="s">
        <v>301</v>
      </c>
      <c r="B134" s="12" t="s">
        <v>311</v>
      </c>
      <c r="C134" s="12" t="s">
        <v>70</v>
      </c>
      <c r="D134" s="13"/>
      <c r="E134" s="13"/>
      <c r="F134" s="13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2">
        <v>15</v>
      </c>
    </row>
    <row r="135" spans="1:17" s="1" customFormat="1" ht="15">
      <c r="A135" s="12" t="s">
        <v>301</v>
      </c>
      <c r="B135" s="12" t="s">
        <v>311</v>
      </c>
      <c r="C135" s="12" t="s">
        <v>71</v>
      </c>
      <c r="D135" s="13"/>
      <c r="E135" s="13"/>
      <c r="F135" s="13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2">
        <v>14</v>
      </c>
    </row>
    <row r="136" spans="1:17" s="1" customFormat="1" ht="15">
      <c r="A136" s="13"/>
      <c r="B136" s="12" t="s">
        <v>311</v>
      </c>
      <c r="C136" s="12" t="s">
        <v>10</v>
      </c>
      <c r="D136" s="13"/>
      <c r="E136" s="13"/>
      <c r="F136" s="13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2">
        <v>0</v>
      </c>
    </row>
    <row r="137" spans="1:17" s="1" customFormat="1" ht="15">
      <c r="A137" s="13"/>
      <c r="B137" s="12" t="s">
        <v>311</v>
      </c>
      <c r="C137" s="12" t="s">
        <v>16</v>
      </c>
      <c r="D137" s="13"/>
      <c r="E137" s="13"/>
      <c r="F137" s="13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2">
        <v>0</v>
      </c>
    </row>
    <row r="138" spans="2:17" s="1" customFormat="1" ht="15">
      <c r="B138" s="5"/>
      <c r="G138" s="5"/>
      <c r="Q138" s="5"/>
    </row>
    <row r="139" spans="2:17" s="1" customFormat="1" ht="15">
      <c r="B139" s="5"/>
      <c r="C139" s="5" t="s">
        <v>152</v>
      </c>
      <c r="G139" s="5"/>
      <c r="Q139" s="5"/>
    </row>
    <row r="140" spans="2:17" s="1" customFormat="1" ht="15">
      <c r="B140" s="5"/>
      <c r="C140" s="5" t="s">
        <v>153</v>
      </c>
      <c r="G140" s="5"/>
      <c r="Q140" s="5"/>
    </row>
  </sheetData>
  <sheetProtection/>
  <mergeCells count="3">
    <mergeCell ref="C1:S1"/>
    <mergeCell ref="C2:S2"/>
    <mergeCell ref="C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8"/>
  <sheetViews>
    <sheetView zoomScalePageLayoutView="0" workbookViewId="0" topLeftCell="A182">
      <selection activeCell="A193" sqref="A193:O204"/>
    </sheetView>
  </sheetViews>
  <sheetFormatPr defaultColWidth="9.140625" defaultRowHeight="15"/>
  <cols>
    <col min="2" max="2" width="23.140625" style="14" customWidth="1"/>
    <col min="3" max="14" width="9.140625" style="1" customWidth="1"/>
    <col min="15" max="15" width="9.140625" style="5" customWidth="1"/>
  </cols>
  <sheetData>
    <row r="1" spans="2:19" s="1" customFormat="1" ht="15.75" customHeight="1">
      <c r="B1" s="8"/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s="1" customFormat="1" ht="15.75" customHeight="1">
      <c r="B2" s="8"/>
      <c r="C2" s="6" t="s">
        <v>298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5" s="1" customFormat="1" ht="15">
      <c r="B3" s="8"/>
      <c r="C3" s="2"/>
      <c r="O3" s="5"/>
    </row>
    <row r="4" spans="2:19" s="1" customFormat="1" ht="15.75" customHeight="1">
      <c r="B4" s="8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5" s="1" customFormat="1" ht="15">
      <c r="B5" s="8"/>
      <c r="O5" s="5"/>
    </row>
    <row r="6" spans="2:15" s="1" customFormat="1" ht="15.75">
      <c r="B6" s="8"/>
      <c r="C6" s="3" t="s">
        <v>154</v>
      </c>
      <c r="O6" s="5"/>
    </row>
    <row r="7" spans="2:15" s="1" customFormat="1" ht="15">
      <c r="B7" s="8"/>
      <c r="O7" s="5"/>
    </row>
    <row r="8" spans="2:15" s="1" customFormat="1" ht="15">
      <c r="B8" s="8"/>
      <c r="C8" s="4" t="s">
        <v>155</v>
      </c>
      <c r="O8" s="5" t="s">
        <v>320</v>
      </c>
    </row>
    <row r="9" spans="2:15" s="1" customFormat="1" ht="15">
      <c r="B9" s="8"/>
      <c r="C9" s="4" t="s">
        <v>5</v>
      </c>
      <c r="O9" s="5"/>
    </row>
    <row r="10" spans="2:15" s="1" customFormat="1" ht="15">
      <c r="B10" s="5" t="s">
        <v>310</v>
      </c>
      <c r="C10" s="5" t="s">
        <v>156</v>
      </c>
      <c r="O10" s="5">
        <v>0</v>
      </c>
    </row>
    <row r="11" spans="2:15" s="1" customFormat="1" ht="15">
      <c r="B11" s="5" t="s">
        <v>311</v>
      </c>
      <c r="C11" s="5" t="s">
        <v>157</v>
      </c>
      <c r="O11" s="5">
        <v>0</v>
      </c>
    </row>
    <row r="12" spans="2:15" s="1" customFormat="1" ht="15">
      <c r="B12" s="5" t="s">
        <v>310</v>
      </c>
      <c r="C12" s="5" t="s">
        <v>158</v>
      </c>
      <c r="O12" s="5">
        <v>0</v>
      </c>
    </row>
    <row r="13" spans="2:15" s="1" customFormat="1" ht="15">
      <c r="B13" s="5" t="s">
        <v>310</v>
      </c>
      <c r="C13" s="5" t="s">
        <v>159</v>
      </c>
      <c r="O13" s="5">
        <v>0</v>
      </c>
    </row>
    <row r="14" spans="2:15" s="1" customFormat="1" ht="15">
      <c r="B14" s="5" t="s">
        <v>311</v>
      </c>
      <c r="C14" s="5" t="s">
        <v>160</v>
      </c>
      <c r="O14" s="5">
        <v>0</v>
      </c>
    </row>
    <row r="15" spans="2:15" s="1" customFormat="1" ht="15">
      <c r="B15" s="5" t="s">
        <v>310</v>
      </c>
      <c r="C15" s="5" t="s">
        <v>161</v>
      </c>
      <c r="O15" s="5">
        <v>0</v>
      </c>
    </row>
    <row r="16" spans="2:15" s="1" customFormat="1" ht="15">
      <c r="B16" s="5" t="s">
        <v>316</v>
      </c>
      <c r="C16" s="5" t="s">
        <v>162</v>
      </c>
      <c r="O16" s="5">
        <v>0</v>
      </c>
    </row>
    <row r="17" spans="2:15" s="1" customFormat="1" ht="15">
      <c r="B17" s="5" t="s">
        <v>310</v>
      </c>
      <c r="C17" s="5" t="s">
        <v>163</v>
      </c>
      <c r="O17" s="5">
        <v>0</v>
      </c>
    </row>
    <row r="18" spans="2:15" s="1" customFormat="1" ht="15">
      <c r="B18" s="5" t="s">
        <v>315</v>
      </c>
      <c r="C18" s="5" t="s">
        <v>164</v>
      </c>
      <c r="O18" s="5">
        <v>0</v>
      </c>
    </row>
    <row r="19" spans="2:15" s="1" customFormat="1" ht="15">
      <c r="B19" s="5" t="s">
        <v>310</v>
      </c>
      <c r="C19" s="5" t="s">
        <v>165</v>
      </c>
      <c r="O19" s="5">
        <v>0</v>
      </c>
    </row>
    <row r="20" spans="2:15" s="1" customFormat="1" ht="15">
      <c r="B20" s="5" t="s">
        <v>316</v>
      </c>
      <c r="C20" s="5" t="s">
        <v>166</v>
      </c>
      <c r="O20" s="5">
        <v>0</v>
      </c>
    </row>
    <row r="21" spans="2:15" s="1" customFormat="1" ht="15">
      <c r="B21" s="5" t="s">
        <v>313</v>
      </c>
      <c r="C21" s="5" t="s">
        <v>167</v>
      </c>
      <c r="O21" s="5">
        <v>0</v>
      </c>
    </row>
    <row r="22" spans="2:15" s="1" customFormat="1" ht="15">
      <c r="B22" s="5" t="s">
        <v>310</v>
      </c>
      <c r="C22" s="5" t="s">
        <v>168</v>
      </c>
      <c r="O22" s="5">
        <v>0</v>
      </c>
    </row>
    <row r="23" spans="2:15" s="1" customFormat="1" ht="15">
      <c r="B23" s="5" t="s">
        <v>310</v>
      </c>
      <c r="C23" s="5" t="s">
        <v>169</v>
      </c>
      <c r="O23" s="5">
        <v>0</v>
      </c>
    </row>
    <row r="24" spans="2:15" s="1" customFormat="1" ht="15">
      <c r="B24" s="8"/>
      <c r="C24" s="5" t="s">
        <v>19</v>
      </c>
      <c r="O24" s="5"/>
    </row>
    <row r="25" spans="2:15" s="1" customFormat="1" ht="15">
      <c r="B25" s="8"/>
      <c r="O25" s="5"/>
    </row>
    <row r="26" spans="2:15" s="1" customFormat="1" ht="15.75">
      <c r="B26" s="8"/>
      <c r="C26" s="3" t="s">
        <v>170</v>
      </c>
      <c r="O26" s="5"/>
    </row>
    <row r="27" spans="2:15" s="1" customFormat="1" ht="15">
      <c r="B27" s="8"/>
      <c r="O27" s="5"/>
    </row>
    <row r="28" spans="2:15" s="1" customFormat="1" ht="15">
      <c r="B28" s="8"/>
      <c r="C28" s="4" t="s">
        <v>155</v>
      </c>
      <c r="O28" s="5" t="s">
        <v>320</v>
      </c>
    </row>
    <row r="29" spans="2:15" s="1" customFormat="1" ht="15">
      <c r="B29" s="8"/>
      <c r="C29" s="4" t="s">
        <v>5</v>
      </c>
      <c r="O29" s="5"/>
    </row>
    <row r="30" spans="1:15" s="1" customFormat="1" ht="15">
      <c r="A30" s="5" t="s">
        <v>299</v>
      </c>
      <c r="B30" s="5" t="s">
        <v>316</v>
      </c>
      <c r="C30" s="5" t="s">
        <v>171</v>
      </c>
      <c r="O30" s="5">
        <v>40</v>
      </c>
    </row>
    <row r="31" spans="1:15" s="1" customFormat="1" ht="15">
      <c r="A31" s="5" t="s">
        <v>299</v>
      </c>
      <c r="B31" s="5" t="s">
        <v>311</v>
      </c>
      <c r="C31" s="5" t="s">
        <v>172</v>
      </c>
      <c r="O31" s="5">
        <v>37</v>
      </c>
    </row>
    <row r="32" spans="1:15" s="1" customFormat="1" ht="15">
      <c r="A32" s="5" t="s">
        <v>299</v>
      </c>
      <c r="B32" s="5" t="s">
        <v>315</v>
      </c>
      <c r="C32" s="5" t="s">
        <v>173</v>
      </c>
      <c r="O32" s="5">
        <v>35</v>
      </c>
    </row>
    <row r="33" spans="1:15" s="1" customFormat="1" ht="15">
      <c r="A33" s="5" t="s">
        <v>299</v>
      </c>
      <c r="B33" s="5" t="s">
        <v>312</v>
      </c>
      <c r="C33" s="5" t="s">
        <v>174</v>
      </c>
      <c r="O33" s="5">
        <v>33</v>
      </c>
    </row>
    <row r="34" spans="2:15" s="1" customFormat="1" ht="15">
      <c r="B34" s="8"/>
      <c r="C34" s="5" t="s">
        <v>19</v>
      </c>
      <c r="O34" s="5"/>
    </row>
    <row r="35" spans="2:15" s="1" customFormat="1" ht="15">
      <c r="B35" s="8"/>
      <c r="O35" s="5"/>
    </row>
    <row r="36" spans="2:15" s="1" customFormat="1" ht="15.75">
      <c r="B36" s="8"/>
      <c r="C36" s="3" t="s">
        <v>175</v>
      </c>
      <c r="O36" s="5"/>
    </row>
    <row r="37" spans="2:15" s="1" customFormat="1" ht="15">
      <c r="B37" s="8"/>
      <c r="O37" s="5"/>
    </row>
    <row r="38" spans="2:15" s="1" customFormat="1" ht="15">
      <c r="B38" s="8"/>
      <c r="C38" s="4" t="s">
        <v>155</v>
      </c>
      <c r="O38" s="5" t="s">
        <v>320</v>
      </c>
    </row>
    <row r="39" spans="2:15" s="1" customFormat="1" ht="15">
      <c r="B39" s="8"/>
      <c r="C39" s="4" t="s">
        <v>5</v>
      </c>
      <c r="O39" s="5"/>
    </row>
    <row r="40" spans="1:15" s="1" customFormat="1" ht="15">
      <c r="A40" s="5" t="s">
        <v>300</v>
      </c>
      <c r="B40" s="5" t="s">
        <v>318</v>
      </c>
      <c r="C40" s="5" t="s">
        <v>176</v>
      </c>
      <c r="O40" s="5">
        <v>40</v>
      </c>
    </row>
    <row r="41" spans="1:15" s="1" customFormat="1" ht="15">
      <c r="A41" s="5" t="s">
        <v>300</v>
      </c>
      <c r="B41" s="5" t="s">
        <v>310</v>
      </c>
      <c r="C41" s="5" t="s">
        <v>177</v>
      </c>
      <c r="O41" s="5">
        <v>37</v>
      </c>
    </row>
    <row r="42" spans="1:15" s="1" customFormat="1" ht="15">
      <c r="A42" s="5" t="s">
        <v>300</v>
      </c>
      <c r="B42" s="5" t="s">
        <v>311</v>
      </c>
      <c r="C42" s="5" t="s">
        <v>178</v>
      </c>
      <c r="O42" s="5">
        <v>35</v>
      </c>
    </row>
    <row r="43" spans="1:15" s="1" customFormat="1" ht="15">
      <c r="A43" s="5" t="s">
        <v>300</v>
      </c>
      <c r="B43" s="5" t="s">
        <v>318</v>
      </c>
      <c r="C43" s="5" t="s">
        <v>179</v>
      </c>
      <c r="O43" s="5">
        <v>33</v>
      </c>
    </row>
    <row r="44" spans="1:15" s="1" customFormat="1" ht="15">
      <c r="A44" s="5" t="s">
        <v>300</v>
      </c>
      <c r="B44" s="5" t="s">
        <v>311</v>
      </c>
      <c r="C44" s="5" t="s">
        <v>180</v>
      </c>
      <c r="O44" s="5">
        <v>32</v>
      </c>
    </row>
    <row r="45" spans="1:15" s="1" customFormat="1" ht="15">
      <c r="A45" s="5" t="s">
        <v>300</v>
      </c>
      <c r="B45" s="5" t="s">
        <v>311</v>
      </c>
      <c r="C45" s="5" t="s">
        <v>181</v>
      </c>
      <c r="O45" s="5">
        <v>31</v>
      </c>
    </row>
    <row r="46" spans="1:15" s="1" customFormat="1" ht="15">
      <c r="A46" s="5" t="s">
        <v>300</v>
      </c>
      <c r="B46" s="5" t="s">
        <v>311</v>
      </c>
      <c r="C46" s="5" t="s">
        <v>182</v>
      </c>
      <c r="O46" s="5">
        <v>30</v>
      </c>
    </row>
    <row r="47" spans="1:15" s="1" customFormat="1" ht="15">
      <c r="A47" s="5" t="s">
        <v>300</v>
      </c>
      <c r="B47" s="5" t="s">
        <v>318</v>
      </c>
      <c r="C47" s="5" t="s">
        <v>183</v>
      </c>
      <c r="O47" s="5">
        <v>29</v>
      </c>
    </row>
    <row r="48" spans="1:15" s="1" customFormat="1" ht="15">
      <c r="A48" s="5" t="s">
        <v>300</v>
      </c>
      <c r="B48" s="5" t="s">
        <v>318</v>
      </c>
      <c r="C48" s="5" t="s">
        <v>184</v>
      </c>
      <c r="O48" s="5">
        <v>28</v>
      </c>
    </row>
    <row r="49" spans="1:15" s="1" customFormat="1" ht="15">
      <c r="A49" s="5" t="s">
        <v>300</v>
      </c>
      <c r="B49" s="5" t="s">
        <v>318</v>
      </c>
      <c r="C49" s="5" t="s">
        <v>185</v>
      </c>
      <c r="O49" s="5">
        <v>27</v>
      </c>
    </row>
    <row r="50" spans="1:15" s="1" customFormat="1" ht="15">
      <c r="A50" s="5" t="s">
        <v>300</v>
      </c>
      <c r="B50" s="5" t="s">
        <v>311</v>
      </c>
      <c r="C50" s="5" t="s">
        <v>186</v>
      </c>
      <c r="O50" s="5">
        <v>26</v>
      </c>
    </row>
    <row r="51" spans="1:15" s="1" customFormat="1" ht="15">
      <c r="A51" s="5" t="s">
        <v>300</v>
      </c>
      <c r="B51" s="5" t="s">
        <v>318</v>
      </c>
      <c r="C51" s="5" t="s">
        <v>187</v>
      </c>
      <c r="O51" s="5">
        <v>25</v>
      </c>
    </row>
    <row r="52" spans="1:15" s="1" customFormat="1" ht="15">
      <c r="A52" s="5" t="s">
        <v>300</v>
      </c>
      <c r="B52" s="5" t="s">
        <v>315</v>
      </c>
      <c r="C52" s="5" t="s">
        <v>188</v>
      </c>
      <c r="O52" s="5">
        <v>24</v>
      </c>
    </row>
    <row r="53" spans="1:15" s="1" customFormat="1" ht="15">
      <c r="A53" s="5" t="s">
        <v>300</v>
      </c>
      <c r="B53" s="5" t="s">
        <v>315</v>
      </c>
      <c r="C53" s="5" t="s">
        <v>189</v>
      </c>
      <c r="O53" s="5">
        <v>23</v>
      </c>
    </row>
    <row r="54" spans="1:15" s="1" customFormat="1" ht="15">
      <c r="A54" s="5" t="s">
        <v>300</v>
      </c>
      <c r="B54" s="5" t="s">
        <v>311</v>
      </c>
      <c r="C54" s="5" t="s">
        <v>190</v>
      </c>
      <c r="O54" s="5">
        <v>0</v>
      </c>
    </row>
    <row r="55" spans="1:15" s="1" customFormat="1" ht="15">
      <c r="A55" s="5" t="s">
        <v>300</v>
      </c>
      <c r="B55" s="5" t="s">
        <v>317</v>
      </c>
      <c r="C55" s="5" t="s">
        <v>191</v>
      </c>
      <c r="O55" s="5">
        <v>0</v>
      </c>
    </row>
    <row r="56" spans="1:15" s="1" customFormat="1" ht="15">
      <c r="A56" s="5" t="s">
        <v>300</v>
      </c>
      <c r="B56" s="5" t="s">
        <v>317</v>
      </c>
      <c r="C56" s="5" t="s">
        <v>192</v>
      </c>
      <c r="O56" s="5">
        <v>0</v>
      </c>
    </row>
    <row r="57" spans="1:15" s="1" customFormat="1" ht="15">
      <c r="A57" s="5" t="s">
        <v>300</v>
      </c>
      <c r="B57" s="5" t="s">
        <v>316</v>
      </c>
      <c r="C57" s="5" t="s">
        <v>193</v>
      </c>
      <c r="O57" s="5">
        <v>0</v>
      </c>
    </row>
    <row r="58" spans="1:15" s="1" customFormat="1" ht="15">
      <c r="A58" s="5" t="s">
        <v>300</v>
      </c>
      <c r="B58" s="5" t="s">
        <v>310</v>
      </c>
      <c r="C58" s="5" t="s">
        <v>194</v>
      </c>
      <c r="O58" s="5">
        <v>0</v>
      </c>
    </row>
    <row r="59" spans="2:15" s="1" customFormat="1" ht="15">
      <c r="B59" s="8"/>
      <c r="C59" s="5" t="s">
        <v>19</v>
      </c>
      <c r="O59" s="5"/>
    </row>
    <row r="60" spans="2:15" s="1" customFormat="1" ht="15">
      <c r="B60" s="8"/>
      <c r="O60" s="5"/>
    </row>
    <row r="61" spans="2:15" s="1" customFormat="1" ht="15.75">
      <c r="B61" s="8"/>
      <c r="C61" s="3" t="s">
        <v>195</v>
      </c>
      <c r="O61" s="5"/>
    </row>
    <row r="62" spans="2:15" s="1" customFormat="1" ht="15">
      <c r="B62" s="8"/>
      <c r="O62" s="5"/>
    </row>
    <row r="63" spans="2:15" s="1" customFormat="1" ht="15">
      <c r="B63" s="8"/>
      <c r="C63" s="4" t="s">
        <v>196</v>
      </c>
      <c r="O63" s="5" t="s">
        <v>320</v>
      </c>
    </row>
    <row r="64" spans="2:15" s="1" customFormat="1" ht="15">
      <c r="B64" s="8"/>
      <c r="C64" s="4" t="s">
        <v>5</v>
      </c>
      <c r="O64" s="5"/>
    </row>
    <row r="65" spans="1:15" s="1" customFormat="1" ht="15">
      <c r="A65" s="5" t="s">
        <v>301</v>
      </c>
      <c r="B65" s="5" t="s">
        <v>315</v>
      </c>
      <c r="C65" s="5" t="s">
        <v>197</v>
      </c>
      <c r="O65" s="5">
        <v>40</v>
      </c>
    </row>
    <row r="66" spans="1:15" s="1" customFormat="1" ht="15">
      <c r="A66" s="5" t="s">
        <v>301</v>
      </c>
      <c r="B66" s="5" t="s">
        <v>316</v>
      </c>
      <c r="C66" s="5" t="s">
        <v>198</v>
      </c>
      <c r="O66" s="5">
        <v>37</v>
      </c>
    </row>
    <row r="67" spans="1:15" s="1" customFormat="1" ht="15">
      <c r="A67" s="5" t="s">
        <v>301</v>
      </c>
      <c r="B67" s="5" t="s">
        <v>310</v>
      </c>
      <c r="C67" s="5" t="s">
        <v>199</v>
      </c>
      <c r="O67" s="5">
        <v>35</v>
      </c>
    </row>
    <row r="68" spans="1:15" s="1" customFormat="1" ht="15">
      <c r="A68" s="5" t="s">
        <v>301</v>
      </c>
      <c r="B68" s="5" t="s">
        <v>310</v>
      </c>
      <c r="C68" s="5" t="s">
        <v>200</v>
      </c>
      <c r="O68" s="5">
        <v>33</v>
      </c>
    </row>
    <row r="69" spans="1:15" s="1" customFormat="1" ht="15">
      <c r="A69" s="5" t="s">
        <v>301</v>
      </c>
      <c r="B69" s="5" t="s">
        <v>310</v>
      </c>
      <c r="C69" s="5" t="s">
        <v>201</v>
      </c>
      <c r="O69" s="5">
        <v>32</v>
      </c>
    </row>
    <row r="70" spans="1:15" s="1" customFormat="1" ht="15">
      <c r="A70" s="5" t="s">
        <v>301</v>
      </c>
      <c r="B70" s="5" t="s">
        <v>310</v>
      </c>
      <c r="C70" s="5" t="s">
        <v>202</v>
      </c>
      <c r="O70" s="5">
        <v>31</v>
      </c>
    </row>
    <row r="71" spans="1:15" s="1" customFormat="1" ht="15">
      <c r="A71" s="5" t="s">
        <v>301</v>
      </c>
      <c r="B71" s="5" t="s">
        <v>315</v>
      </c>
      <c r="C71" s="5" t="s">
        <v>203</v>
      </c>
      <c r="O71" s="5">
        <v>30</v>
      </c>
    </row>
    <row r="72" spans="1:15" s="1" customFormat="1" ht="15">
      <c r="A72" s="5" t="s">
        <v>301</v>
      </c>
      <c r="B72" s="5" t="s">
        <v>311</v>
      </c>
      <c r="C72" s="5" t="s">
        <v>204</v>
      </c>
      <c r="O72" s="5">
        <v>29</v>
      </c>
    </row>
    <row r="73" spans="1:15" s="1" customFormat="1" ht="15">
      <c r="A73" s="5" t="s">
        <v>301</v>
      </c>
      <c r="B73" s="5" t="s">
        <v>310</v>
      </c>
      <c r="C73" s="5" t="s">
        <v>205</v>
      </c>
      <c r="O73" s="5">
        <v>28</v>
      </c>
    </row>
    <row r="74" spans="1:15" s="1" customFormat="1" ht="15">
      <c r="A74" s="5" t="s">
        <v>301</v>
      </c>
      <c r="B74" s="5" t="s">
        <v>311</v>
      </c>
      <c r="C74" s="5" t="s">
        <v>206</v>
      </c>
      <c r="O74" s="5">
        <v>27</v>
      </c>
    </row>
    <row r="75" spans="1:15" s="1" customFormat="1" ht="15">
      <c r="A75" s="5" t="s">
        <v>301</v>
      </c>
      <c r="B75" s="5" t="s">
        <v>318</v>
      </c>
      <c r="C75" s="5" t="s">
        <v>207</v>
      </c>
      <c r="O75" s="5">
        <v>26</v>
      </c>
    </row>
    <row r="76" spans="1:15" s="1" customFormat="1" ht="15">
      <c r="A76" s="5" t="s">
        <v>301</v>
      </c>
      <c r="B76" s="5" t="s">
        <v>311</v>
      </c>
      <c r="C76" s="5" t="s">
        <v>208</v>
      </c>
      <c r="O76" s="5">
        <v>25</v>
      </c>
    </row>
    <row r="77" spans="1:15" s="1" customFormat="1" ht="15">
      <c r="A77" s="5" t="s">
        <v>301</v>
      </c>
      <c r="B77" s="5" t="s">
        <v>311</v>
      </c>
      <c r="C77" s="5" t="s">
        <v>209</v>
      </c>
      <c r="O77" s="5">
        <v>24</v>
      </c>
    </row>
    <row r="78" spans="1:15" s="1" customFormat="1" ht="15">
      <c r="A78" s="5" t="s">
        <v>301</v>
      </c>
      <c r="B78" s="5" t="s">
        <v>318</v>
      </c>
      <c r="C78" s="5" t="s">
        <v>210</v>
      </c>
      <c r="O78" s="5">
        <v>23</v>
      </c>
    </row>
    <row r="79" spans="1:15" s="1" customFormat="1" ht="15">
      <c r="A79" s="5" t="s">
        <v>301</v>
      </c>
      <c r="B79" s="5" t="s">
        <v>318</v>
      </c>
      <c r="C79" s="5" t="s">
        <v>211</v>
      </c>
      <c r="O79" s="5">
        <v>22</v>
      </c>
    </row>
    <row r="80" spans="1:15" s="1" customFormat="1" ht="15">
      <c r="A80" s="5" t="s">
        <v>301</v>
      </c>
      <c r="B80" s="5" t="s">
        <v>315</v>
      </c>
      <c r="C80" s="5" t="s">
        <v>212</v>
      </c>
      <c r="O80" s="5">
        <v>21</v>
      </c>
    </row>
    <row r="81" spans="1:15" s="1" customFormat="1" ht="15">
      <c r="A81" s="5" t="s">
        <v>301</v>
      </c>
      <c r="B81" s="5" t="s">
        <v>318</v>
      </c>
      <c r="C81" s="5" t="s">
        <v>213</v>
      </c>
      <c r="O81" s="5">
        <v>20</v>
      </c>
    </row>
    <row r="82" spans="1:15" s="1" customFormat="1" ht="15">
      <c r="A82" s="5" t="s">
        <v>301</v>
      </c>
      <c r="B82" s="5" t="s">
        <v>317</v>
      </c>
      <c r="C82" s="5" t="s">
        <v>214</v>
      </c>
      <c r="O82" s="5">
        <v>19</v>
      </c>
    </row>
    <row r="83" spans="1:15" s="1" customFormat="1" ht="15">
      <c r="A83" s="5" t="s">
        <v>301</v>
      </c>
      <c r="B83" s="5" t="s">
        <v>317</v>
      </c>
      <c r="C83" s="5" t="s">
        <v>215</v>
      </c>
      <c r="O83" s="5">
        <v>0</v>
      </c>
    </row>
    <row r="84" spans="1:15" s="1" customFormat="1" ht="15">
      <c r="A84" s="5" t="s">
        <v>301</v>
      </c>
      <c r="B84" s="5" t="s">
        <v>317</v>
      </c>
      <c r="C84" s="5" t="s">
        <v>216</v>
      </c>
      <c r="O84" s="5">
        <v>0</v>
      </c>
    </row>
    <row r="85" spans="1:15" s="1" customFormat="1" ht="15">
      <c r="A85" s="5" t="s">
        <v>301</v>
      </c>
      <c r="B85" s="5" t="s">
        <v>318</v>
      </c>
      <c r="C85" s="5" t="s">
        <v>217</v>
      </c>
      <c r="O85" s="5">
        <v>0</v>
      </c>
    </row>
    <row r="86" spans="1:15" s="1" customFormat="1" ht="15">
      <c r="A86" s="5" t="s">
        <v>301</v>
      </c>
      <c r="B86" s="5" t="s">
        <v>318</v>
      </c>
      <c r="C86" s="5" t="s">
        <v>218</v>
      </c>
      <c r="O86" s="5">
        <v>0</v>
      </c>
    </row>
    <row r="87" spans="2:15" s="1" customFormat="1" ht="15">
      <c r="B87" s="8"/>
      <c r="C87" s="5" t="s">
        <v>73</v>
      </c>
      <c r="O87" s="5"/>
    </row>
    <row r="88" spans="2:15" s="1" customFormat="1" ht="15">
      <c r="B88" s="8"/>
      <c r="C88" s="5" t="s">
        <v>219</v>
      </c>
      <c r="O88" s="5"/>
    </row>
    <row r="89" spans="2:15" s="1" customFormat="1" ht="15">
      <c r="B89" s="8"/>
      <c r="C89" s="5" t="s">
        <v>220</v>
      </c>
      <c r="O89" s="5"/>
    </row>
    <row r="90" spans="2:15" s="1" customFormat="1" ht="15">
      <c r="B90" s="8"/>
      <c r="C90" s="5" t="s">
        <v>221</v>
      </c>
      <c r="O90" s="5"/>
    </row>
    <row r="91" spans="2:15" s="1" customFormat="1" ht="15">
      <c r="B91" s="8"/>
      <c r="O91" s="5"/>
    </row>
    <row r="92" spans="2:15" s="1" customFormat="1" ht="15.75">
      <c r="B92" s="8"/>
      <c r="C92" s="3" t="s">
        <v>222</v>
      </c>
      <c r="O92" s="5"/>
    </row>
    <row r="93" spans="2:15" s="1" customFormat="1" ht="15">
      <c r="B93" s="8"/>
      <c r="O93" s="5"/>
    </row>
    <row r="94" spans="2:15" s="1" customFormat="1" ht="15">
      <c r="B94" s="8"/>
      <c r="C94" s="4" t="s">
        <v>155</v>
      </c>
      <c r="O94" s="5" t="s">
        <v>320</v>
      </c>
    </row>
    <row r="95" spans="2:15" s="1" customFormat="1" ht="15">
      <c r="B95" s="8"/>
      <c r="C95" s="4" t="s">
        <v>5</v>
      </c>
      <c r="O95" s="5"/>
    </row>
    <row r="96" spans="1:15" s="1" customFormat="1" ht="15">
      <c r="A96" s="5" t="s">
        <v>302</v>
      </c>
      <c r="B96" s="5" t="s">
        <v>315</v>
      </c>
      <c r="C96" s="5" t="s">
        <v>223</v>
      </c>
      <c r="O96" s="5">
        <v>40</v>
      </c>
    </row>
    <row r="97" spans="1:15" s="1" customFormat="1" ht="15">
      <c r="A97" s="5" t="s">
        <v>302</v>
      </c>
      <c r="B97" s="5" t="s">
        <v>316</v>
      </c>
      <c r="C97" s="5" t="s">
        <v>224</v>
      </c>
      <c r="O97" s="5">
        <v>37</v>
      </c>
    </row>
    <row r="98" spans="1:15" s="1" customFormat="1" ht="15">
      <c r="A98" s="5" t="s">
        <v>302</v>
      </c>
      <c r="B98" s="5" t="s">
        <v>315</v>
      </c>
      <c r="C98" s="5" t="s">
        <v>225</v>
      </c>
      <c r="O98" s="5">
        <v>35</v>
      </c>
    </row>
    <row r="99" spans="1:15" s="1" customFormat="1" ht="15">
      <c r="A99" s="5" t="s">
        <v>302</v>
      </c>
      <c r="B99" s="5" t="s">
        <v>312</v>
      </c>
      <c r="C99" s="5" t="s">
        <v>226</v>
      </c>
      <c r="O99" s="5">
        <v>33</v>
      </c>
    </row>
    <row r="100" spans="1:15" s="1" customFormat="1" ht="15">
      <c r="A100" s="5" t="s">
        <v>302</v>
      </c>
      <c r="B100" s="5" t="s">
        <v>312</v>
      </c>
      <c r="C100" s="5" t="s">
        <v>227</v>
      </c>
      <c r="O100" s="5">
        <v>32</v>
      </c>
    </row>
    <row r="101" spans="1:15" s="1" customFormat="1" ht="15">
      <c r="A101" s="5" t="s">
        <v>302</v>
      </c>
      <c r="B101" s="5" t="s">
        <v>316</v>
      </c>
      <c r="C101" s="5" t="s">
        <v>228</v>
      </c>
      <c r="O101" s="5">
        <v>0</v>
      </c>
    </row>
    <row r="102" spans="1:15" s="1" customFormat="1" ht="15">
      <c r="A102" s="5" t="s">
        <v>302</v>
      </c>
      <c r="B102" s="5" t="s">
        <v>316</v>
      </c>
      <c r="C102" s="5" t="s">
        <v>229</v>
      </c>
      <c r="O102" s="5">
        <v>0</v>
      </c>
    </row>
    <row r="103" spans="2:15" s="1" customFormat="1" ht="15">
      <c r="B103" s="8"/>
      <c r="C103" s="5" t="s">
        <v>19</v>
      </c>
      <c r="O103" s="5"/>
    </row>
    <row r="104" spans="2:15" s="1" customFormat="1" ht="15">
      <c r="B104" s="8"/>
      <c r="O104" s="5"/>
    </row>
    <row r="105" spans="2:15" s="1" customFormat="1" ht="15.75">
      <c r="B105" s="8"/>
      <c r="C105" s="3" t="s">
        <v>230</v>
      </c>
      <c r="O105" s="5"/>
    </row>
    <row r="106" spans="2:15" s="1" customFormat="1" ht="15">
      <c r="B106" s="8"/>
      <c r="O106" s="5"/>
    </row>
    <row r="107" spans="2:15" s="1" customFormat="1" ht="15">
      <c r="B107" s="8"/>
      <c r="C107" s="4" t="s">
        <v>155</v>
      </c>
      <c r="O107" s="5" t="s">
        <v>320</v>
      </c>
    </row>
    <row r="108" spans="2:15" s="1" customFormat="1" ht="15">
      <c r="B108" s="8"/>
      <c r="C108" s="4" t="s">
        <v>5</v>
      </c>
      <c r="O108" s="5"/>
    </row>
    <row r="109" spans="1:15" s="1" customFormat="1" ht="15">
      <c r="A109" s="5" t="s">
        <v>303</v>
      </c>
      <c r="B109" s="5" t="s">
        <v>315</v>
      </c>
      <c r="C109" s="5" t="s">
        <v>231</v>
      </c>
      <c r="O109" s="5">
        <v>40</v>
      </c>
    </row>
    <row r="110" spans="1:15" s="1" customFormat="1" ht="15">
      <c r="A110" s="5" t="s">
        <v>303</v>
      </c>
      <c r="B110" s="5" t="s">
        <v>311</v>
      </c>
      <c r="C110" s="5" t="s">
        <v>232</v>
      </c>
      <c r="O110" s="5">
        <v>37</v>
      </c>
    </row>
    <row r="111" spans="1:15" s="1" customFormat="1" ht="15">
      <c r="A111" s="5" t="s">
        <v>303</v>
      </c>
      <c r="B111" s="5" t="s">
        <v>310</v>
      </c>
      <c r="C111" s="5" t="s">
        <v>233</v>
      </c>
      <c r="O111" s="5">
        <v>35</v>
      </c>
    </row>
    <row r="112" spans="1:15" s="1" customFormat="1" ht="15">
      <c r="A112" s="5" t="s">
        <v>303</v>
      </c>
      <c r="B112" s="5" t="s">
        <v>310</v>
      </c>
      <c r="C112" s="5" t="s">
        <v>234</v>
      </c>
      <c r="O112" s="5">
        <v>0</v>
      </c>
    </row>
    <row r="113" spans="2:15" s="1" customFormat="1" ht="15">
      <c r="B113" s="8"/>
      <c r="C113" s="5" t="s">
        <v>19</v>
      </c>
      <c r="O113" s="5"/>
    </row>
    <row r="114" spans="2:15" s="1" customFormat="1" ht="15">
      <c r="B114" s="8"/>
      <c r="O114" s="5"/>
    </row>
    <row r="115" spans="2:15" s="1" customFormat="1" ht="15.75">
      <c r="B115" s="8"/>
      <c r="C115" s="3" t="s">
        <v>235</v>
      </c>
      <c r="O115" s="5"/>
    </row>
    <row r="116" spans="2:15" s="1" customFormat="1" ht="15">
      <c r="B116" s="8"/>
      <c r="O116" s="5"/>
    </row>
    <row r="117" spans="2:15" s="1" customFormat="1" ht="15">
      <c r="B117" s="8"/>
      <c r="C117" s="4" t="s">
        <v>155</v>
      </c>
      <c r="O117" s="5" t="s">
        <v>320</v>
      </c>
    </row>
    <row r="118" spans="2:15" s="1" customFormat="1" ht="15">
      <c r="B118" s="8"/>
      <c r="C118" s="4" t="s">
        <v>5</v>
      </c>
      <c r="O118" s="5"/>
    </row>
    <row r="119" spans="1:15" s="1" customFormat="1" ht="15">
      <c r="A119" s="5" t="s">
        <v>304</v>
      </c>
      <c r="B119" s="5" t="s">
        <v>318</v>
      </c>
      <c r="C119" s="5" t="s">
        <v>236</v>
      </c>
      <c r="O119" s="5">
        <v>40</v>
      </c>
    </row>
    <row r="120" spans="1:15" s="1" customFormat="1" ht="15">
      <c r="A120" s="5" t="s">
        <v>304</v>
      </c>
      <c r="B120" s="8" t="s">
        <v>319</v>
      </c>
      <c r="C120" s="5" t="s">
        <v>237</v>
      </c>
      <c r="O120" s="5">
        <v>0</v>
      </c>
    </row>
    <row r="121" spans="1:15" s="1" customFormat="1" ht="15">
      <c r="A121" s="5" t="s">
        <v>304</v>
      </c>
      <c r="B121" s="8" t="s">
        <v>314</v>
      </c>
      <c r="C121" s="5" t="s">
        <v>238</v>
      </c>
      <c r="O121" s="5">
        <v>0</v>
      </c>
    </row>
    <row r="122" spans="1:15" s="1" customFormat="1" ht="15">
      <c r="A122" s="5" t="s">
        <v>304</v>
      </c>
      <c r="B122" s="8" t="s">
        <v>314</v>
      </c>
      <c r="C122" s="5" t="s">
        <v>239</v>
      </c>
      <c r="O122" s="5">
        <v>0</v>
      </c>
    </row>
    <row r="123" spans="1:15" s="1" customFormat="1" ht="15">
      <c r="A123" s="5" t="s">
        <v>304</v>
      </c>
      <c r="B123" s="8" t="s">
        <v>314</v>
      </c>
      <c r="C123" s="5" t="s">
        <v>240</v>
      </c>
      <c r="O123" s="5">
        <v>0</v>
      </c>
    </row>
    <row r="124" spans="1:15" s="1" customFormat="1" ht="15">
      <c r="A124" s="5" t="s">
        <v>304</v>
      </c>
      <c r="B124" s="5" t="s">
        <v>310</v>
      </c>
      <c r="C124" s="5" t="s">
        <v>241</v>
      </c>
      <c r="O124" s="5">
        <v>0</v>
      </c>
    </row>
    <row r="125" spans="2:15" s="1" customFormat="1" ht="15">
      <c r="B125" s="8"/>
      <c r="C125" s="5" t="s">
        <v>19</v>
      </c>
      <c r="O125" s="5"/>
    </row>
    <row r="126" spans="2:15" s="1" customFormat="1" ht="15">
      <c r="B126" s="8"/>
      <c r="O126" s="5"/>
    </row>
    <row r="127" spans="2:15" s="1" customFormat="1" ht="15.75">
      <c r="B127" s="8"/>
      <c r="C127" s="3" t="s">
        <v>242</v>
      </c>
      <c r="O127" s="5"/>
    </row>
    <row r="128" spans="2:15" s="1" customFormat="1" ht="15">
      <c r="B128" s="8"/>
      <c r="O128" s="5"/>
    </row>
    <row r="129" spans="2:15" s="1" customFormat="1" ht="15">
      <c r="B129" s="8"/>
      <c r="C129" s="4" t="s">
        <v>155</v>
      </c>
      <c r="O129" s="5" t="s">
        <v>320</v>
      </c>
    </row>
    <row r="130" spans="2:15" s="1" customFormat="1" ht="15">
      <c r="B130" s="8"/>
      <c r="C130" s="4" t="s">
        <v>5</v>
      </c>
      <c r="O130" s="5"/>
    </row>
    <row r="131" spans="1:15" s="1" customFormat="1" ht="15">
      <c r="A131" s="5" t="s">
        <v>305</v>
      </c>
      <c r="B131" s="5" t="s">
        <v>313</v>
      </c>
      <c r="C131" s="5" t="s">
        <v>243</v>
      </c>
      <c r="O131" s="5">
        <v>40</v>
      </c>
    </row>
    <row r="132" spans="1:15" s="1" customFormat="1" ht="15">
      <c r="A132" s="5" t="s">
        <v>305</v>
      </c>
      <c r="B132" s="5" t="s">
        <v>316</v>
      </c>
      <c r="C132" s="5" t="s">
        <v>244</v>
      </c>
      <c r="O132" s="5">
        <v>37</v>
      </c>
    </row>
    <row r="133" spans="1:15" s="1" customFormat="1" ht="15">
      <c r="A133" s="5" t="s">
        <v>305</v>
      </c>
      <c r="B133" s="5" t="s">
        <v>311</v>
      </c>
      <c r="C133" s="5" t="s">
        <v>245</v>
      </c>
      <c r="O133" s="5">
        <v>35</v>
      </c>
    </row>
    <row r="134" spans="2:15" s="1" customFormat="1" ht="15">
      <c r="B134" s="8"/>
      <c r="C134" s="5" t="s">
        <v>19</v>
      </c>
      <c r="O134" s="5"/>
    </row>
    <row r="135" spans="2:15" s="1" customFormat="1" ht="15">
      <c r="B135" s="8"/>
      <c r="O135" s="5"/>
    </row>
    <row r="136" spans="2:15" s="1" customFormat="1" ht="15.75">
      <c r="B136" s="8"/>
      <c r="C136" s="3" t="s">
        <v>246</v>
      </c>
      <c r="O136" s="5"/>
    </row>
    <row r="137" spans="2:15" s="1" customFormat="1" ht="15">
      <c r="B137" s="8"/>
      <c r="O137" s="5"/>
    </row>
    <row r="138" spans="2:15" s="1" customFormat="1" ht="15">
      <c r="B138" s="8"/>
      <c r="C138" s="4" t="s">
        <v>155</v>
      </c>
      <c r="O138" s="5" t="s">
        <v>320</v>
      </c>
    </row>
    <row r="139" spans="2:15" s="1" customFormat="1" ht="15">
      <c r="B139" s="8"/>
      <c r="C139" s="4" t="s">
        <v>5</v>
      </c>
      <c r="O139" s="5"/>
    </row>
    <row r="140" spans="1:15" s="1" customFormat="1" ht="15">
      <c r="A140" s="5" t="s">
        <v>306</v>
      </c>
      <c r="B140" s="5" t="s">
        <v>310</v>
      </c>
      <c r="C140" s="5" t="s">
        <v>247</v>
      </c>
      <c r="O140" s="5">
        <v>40</v>
      </c>
    </row>
    <row r="141" spans="1:15" s="1" customFormat="1" ht="15">
      <c r="A141" s="5" t="s">
        <v>306</v>
      </c>
      <c r="B141" s="5" t="s">
        <v>318</v>
      </c>
      <c r="C141" s="5" t="s">
        <v>248</v>
      </c>
      <c r="O141" s="5">
        <v>37</v>
      </c>
    </row>
    <row r="142" spans="1:15" s="1" customFormat="1" ht="15">
      <c r="A142" s="5" t="s">
        <v>306</v>
      </c>
      <c r="B142" s="5" t="s">
        <v>318</v>
      </c>
      <c r="C142" s="5" t="s">
        <v>249</v>
      </c>
      <c r="O142" s="5">
        <v>35</v>
      </c>
    </row>
    <row r="143" spans="1:15" s="1" customFormat="1" ht="15">
      <c r="A143" s="5" t="s">
        <v>306</v>
      </c>
      <c r="B143" s="5" t="s">
        <v>312</v>
      </c>
      <c r="C143" s="5" t="s">
        <v>250</v>
      </c>
      <c r="O143" s="5">
        <v>33</v>
      </c>
    </row>
    <row r="144" spans="1:15" s="1" customFormat="1" ht="15">
      <c r="A144" s="5" t="s">
        <v>306</v>
      </c>
      <c r="B144" s="5" t="s">
        <v>312</v>
      </c>
      <c r="C144" s="5" t="s">
        <v>251</v>
      </c>
      <c r="O144" s="5">
        <v>32</v>
      </c>
    </row>
    <row r="145" spans="1:15" s="1" customFormat="1" ht="15">
      <c r="A145" s="5" t="s">
        <v>306</v>
      </c>
      <c r="B145" s="5" t="s">
        <v>312</v>
      </c>
      <c r="C145" s="5" t="s">
        <v>252</v>
      </c>
      <c r="O145" s="5">
        <v>31</v>
      </c>
    </row>
    <row r="146" spans="1:15" s="1" customFormat="1" ht="15">
      <c r="A146" s="5" t="s">
        <v>306</v>
      </c>
      <c r="B146" s="5" t="s">
        <v>312</v>
      </c>
      <c r="C146" s="5" t="s">
        <v>253</v>
      </c>
      <c r="O146" s="5">
        <v>0</v>
      </c>
    </row>
    <row r="147" spans="2:15" s="1" customFormat="1" ht="15">
      <c r="B147" s="8"/>
      <c r="C147" s="5" t="s">
        <v>19</v>
      </c>
      <c r="O147" s="5"/>
    </row>
    <row r="148" spans="2:15" s="1" customFormat="1" ht="15">
      <c r="B148" s="8"/>
      <c r="O148" s="5"/>
    </row>
    <row r="149" spans="2:15" s="1" customFormat="1" ht="15.75">
      <c r="B149" s="8"/>
      <c r="C149" s="3" t="s">
        <v>254</v>
      </c>
      <c r="O149" s="5"/>
    </row>
    <row r="150" spans="2:15" s="1" customFormat="1" ht="15">
      <c r="B150" s="8"/>
      <c r="O150" s="5"/>
    </row>
    <row r="151" spans="2:15" s="1" customFormat="1" ht="15">
      <c r="B151" s="8"/>
      <c r="C151" s="4" t="s">
        <v>155</v>
      </c>
      <c r="O151" s="5" t="s">
        <v>320</v>
      </c>
    </row>
    <row r="152" spans="2:15" s="1" customFormat="1" ht="15">
      <c r="B152" s="8"/>
      <c r="C152" s="4" t="s">
        <v>5</v>
      </c>
      <c r="O152" s="5"/>
    </row>
    <row r="153" spans="1:15" s="1" customFormat="1" ht="15">
      <c r="A153" s="5" t="s">
        <v>307</v>
      </c>
      <c r="B153" s="5" t="s">
        <v>310</v>
      </c>
      <c r="C153" s="5" t="s">
        <v>255</v>
      </c>
      <c r="O153" s="5">
        <v>40</v>
      </c>
    </row>
    <row r="154" spans="1:15" s="1" customFormat="1" ht="15">
      <c r="A154" s="5" t="s">
        <v>307</v>
      </c>
      <c r="B154" s="5" t="s">
        <v>310</v>
      </c>
      <c r="C154" s="5" t="s">
        <v>256</v>
      </c>
      <c r="O154" s="5">
        <v>37</v>
      </c>
    </row>
    <row r="155" spans="1:15" s="1" customFormat="1" ht="15">
      <c r="A155" s="5" t="s">
        <v>307</v>
      </c>
      <c r="B155" s="5" t="s">
        <v>316</v>
      </c>
      <c r="C155" s="5" t="s">
        <v>257</v>
      </c>
      <c r="O155" s="5">
        <v>35</v>
      </c>
    </row>
    <row r="156" spans="1:15" s="1" customFormat="1" ht="15">
      <c r="A156" s="5" t="s">
        <v>307</v>
      </c>
      <c r="B156" s="5" t="s">
        <v>311</v>
      </c>
      <c r="C156" s="5" t="s">
        <v>258</v>
      </c>
      <c r="O156" s="5">
        <v>33</v>
      </c>
    </row>
    <row r="157" spans="1:15" s="1" customFormat="1" ht="15">
      <c r="A157" s="5" t="s">
        <v>307</v>
      </c>
      <c r="B157" s="5" t="s">
        <v>316</v>
      </c>
      <c r="C157" s="5" t="s">
        <v>259</v>
      </c>
      <c r="O157" s="5">
        <v>32</v>
      </c>
    </row>
    <row r="158" spans="1:15" s="1" customFormat="1" ht="15">
      <c r="A158" s="5" t="s">
        <v>307</v>
      </c>
      <c r="B158" s="5" t="s">
        <v>318</v>
      </c>
      <c r="C158" s="5" t="s">
        <v>260</v>
      </c>
      <c r="O158" s="5">
        <v>31</v>
      </c>
    </row>
    <row r="159" spans="1:15" s="1" customFormat="1" ht="15">
      <c r="A159" s="5" t="s">
        <v>307</v>
      </c>
      <c r="B159" s="5" t="s">
        <v>315</v>
      </c>
      <c r="C159" s="5" t="s">
        <v>261</v>
      </c>
      <c r="O159" s="5">
        <v>30</v>
      </c>
    </row>
    <row r="160" spans="1:15" s="1" customFormat="1" ht="15">
      <c r="A160" s="5" t="s">
        <v>307</v>
      </c>
      <c r="B160" s="5" t="s">
        <v>318</v>
      </c>
      <c r="C160" s="5" t="s">
        <v>262</v>
      </c>
      <c r="O160" s="5">
        <v>29</v>
      </c>
    </row>
    <row r="161" spans="1:15" s="1" customFormat="1" ht="15">
      <c r="A161" s="5" t="s">
        <v>307</v>
      </c>
      <c r="B161" s="5" t="s">
        <v>318</v>
      </c>
      <c r="C161" s="5" t="s">
        <v>263</v>
      </c>
      <c r="O161" s="5">
        <v>28</v>
      </c>
    </row>
    <row r="162" spans="1:15" s="1" customFormat="1" ht="15">
      <c r="A162" s="5" t="s">
        <v>307</v>
      </c>
      <c r="B162" s="5" t="s">
        <v>311</v>
      </c>
      <c r="C162" s="5" t="s">
        <v>264</v>
      </c>
      <c r="O162" s="5">
        <v>0</v>
      </c>
    </row>
    <row r="163" spans="1:15" s="1" customFormat="1" ht="15">
      <c r="A163" s="5" t="s">
        <v>307</v>
      </c>
      <c r="B163" s="5" t="s">
        <v>317</v>
      </c>
      <c r="C163" s="5" t="s">
        <v>265</v>
      </c>
      <c r="O163" s="5">
        <v>0</v>
      </c>
    </row>
    <row r="164" spans="1:15" s="1" customFormat="1" ht="15">
      <c r="A164" s="5" t="s">
        <v>307</v>
      </c>
      <c r="B164" s="5" t="s">
        <v>312</v>
      </c>
      <c r="C164" s="5" t="s">
        <v>266</v>
      </c>
      <c r="O164" s="5">
        <v>0</v>
      </c>
    </row>
    <row r="165" spans="1:15" s="1" customFormat="1" ht="15">
      <c r="A165" s="5" t="s">
        <v>307</v>
      </c>
      <c r="B165" s="5" t="s">
        <v>316</v>
      </c>
      <c r="C165" s="5" t="s">
        <v>267</v>
      </c>
      <c r="O165" s="5">
        <v>0</v>
      </c>
    </row>
    <row r="166" spans="1:15" s="1" customFormat="1" ht="15">
      <c r="A166" s="5" t="s">
        <v>307</v>
      </c>
      <c r="B166" s="5" t="s">
        <v>310</v>
      </c>
      <c r="C166" s="5" t="s">
        <v>268</v>
      </c>
      <c r="O166" s="5">
        <v>0</v>
      </c>
    </row>
    <row r="167" spans="1:15" s="1" customFormat="1" ht="15">
      <c r="A167" s="5" t="s">
        <v>307</v>
      </c>
      <c r="B167" s="5" t="s">
        <v>318</v>
      </c>
      <c r="C167" s="5" t="s">
        <v>269</v>
      </c>
      <c r="O167" s="5">
        <v>0</v>
      </c>
    </row>
    <row r="168" spans="2:15" s="1" customFormat="1" ht="15">
      <c r="B168" s="8"/>
      <c r="C168" s="5" t="s">
        <v>19</v>
      </c>
      <c r="O168" s="5"/>
    </row>
    <row r="169" spans="2:15" s="1" customFormat="1" ht="15">
      <c r="B169" s="8"/>
      <c r="O169" s="5"/>
    </row>
    <row r="170" spans="2:15" s="1" customFormat="1" ht="15.75">
      <c r="B170" s="8"/>
      <c r="C170" s="3" t="s">
        <v>270</v>
      </c>
      <c r="O170" s="5"/>
    </row>
    <row r="171" spans="2:15" s="1" customFormat="1" ht="15">
      <c r="B171" s="8"/>
      <c r="O171" s="5"/>
    </row>
    <row r="172" spans="2:15" s="1" customFormat="1" ht="15">
      <c r="B172" s="8"/>
      <c r="C172" s="4" t="s">
        <v>196</v>
      </c>
      <c r="O172" s="5" t="s">
        <v>320</v>
      </c>
    </row>
    <row r="173" spans="2:15" s="1" customFormat="1" ht="15">
      <c r="B173" s="8"/>
      <c r="C173" s="4" t="s">
        <v>5</v>
      </c>
      <c r="O173" s="5"/>
    </row>
    <row r="174" spans="1:15" s="1" customFormat="1" ht="15">
      <c r="A174" s="5" t="s">
        <v>308</v>
      </c>
      <c r="B174" s="5" t="s">
        <v>318</v>
      </c>
      <c r="C174" s="5" t="s">
        <v>271</v>
      </c>
      <c r="O174" s="5">
        <v>40</v>
      </c>
    </row>
    <row r="175" spans="1:15" s="1" customFormat="1" ht="15">
      <c r="A175" s="5" t="s">
        <v>308</v>
      </c>
      <c r="B175" s="5" t="s">
        <v>316</v>
      </c>
      <c r="C175" s="5" t="s">
        <v>272</v>
      </c>
      <c r="O175" s="5">
        <v>37</v>
      </c>
    </row>
    <row r="176" spans="1:15" s="1" customFormat="1" ht="15">
      <c r="A176" s="5" t="s">
        <v>308</v>
      </c>
      <c r="B176" s="5" t="s">
        <v>310</v>
      </c>
      <c r="C176" s="5" t="s">
        <v>273</v>
      </c>
      <c r="O176" s="5">
        <v>35</v>
      </c>
    </row>
    <row r="177" spans="1:15" s="1" customFormat="1" ht="15">
      <c r="A177" s="5" t="s">
        <v>308</v>
      </c>
      <c r="B177" s="5" t="s">
        <v>310</v>
      </c>
      <c r="C177" s="5" t="s">
        <v>274</v>
      </c>
      <c r="O177" s="5">
        <v>33</v>
      </c>
    </row>
    <row r="178" spans="1:15" s="1" customFormat="1" ht="15">
      <c r="A178" s="5" t="s">
        <v>308</v>
      </c>
      <c r="B178" s="5" t="s">
        <v>310</v>
      </c>
      <c r="C178" s="5" t="s">
        <v>275</v>
      </c>
      <c r="O178" s="5">
        <v>32</v>
      </c>
    </row>
    <row r="179" spans="1:15" s="1" customFormat="1" ht="15">
      <c r="A179" s="5" t="s">
        <v>308</v>
      </c>
      <c r="B179" s="5" t="s">
        <v>312</v>
      </c>
      <c r="C179" s="5" t="s">
        <v>276</v>
      </c>
      <c r="O179" s="5">
        <v>31</v>
      </c>
    </row>
    <row r="180" spans="1:15" s="1" customFormat="1" ht="15">
      <c r="A180" s="5" t="s">
        <v>308</v>
      </c>
      <c r="B180" s="5" t="s">
        <v>318</v>
      </c>
      <c r="C180" s="5" t="s">
        <v>277</v>
      </c>
      <c r="O180" s="5">
        <v>30</v>
      </c>
    </row>
    <row r="181" spans="1:15" s="1" customFormat="1" ht="15">
      <c r="A181" s="5" t="s">
        <v>308</v>
      </c>
      <c r="B181" s="5" t="s">
        <v>317</v>
      </c>
      <c r="C181" s="5" t="s">
        <v>278</v>
      </c>
      <c r="O181" s="5">
        <v>29</v>
      </c>
    </row>
    <row r="182" spans="1:15" s="1" customFormat="1" ht="15">
      <c r="A182" s="5" t="s">
        <v>308</v>
      </c>
      <c r="B182" s="5" t="s">
        <v>316</v>
      </c>
      <c r="C182" s="5" t="s">
        <v>279</v>
      </c>
      <c r="O182" s="5">
        <v>28</v>
      </c>
    </row>
    <row r="183" spans="1:15" s="1" customFormat="1" ht="15">
      <c r="A183" s="5" t="s">
        <v>308</v>
      </c>
      <c r="B183" s="5" t="s">
        <v>317</v>
      </c>
      <c r="C183" s="5" t="s">
        <v>280</v>
      </c>
      <c r="O183" s="5">
        <v>27</v>
      </c>
    </row>
    <row r="184" spans="1:15" s="1" customFormat="1" ht="15">
      <c r="A184" s="5" t="s">
        <v>308</v>
      </c>
      <c r="B184" s="5" t="s">
        <v>312</v>
      </c>
      <c r="C184" s="5" t="s">
        <v>281</v>
      </c>
      <c r="O184" s="5">
        <v>26</v>
      </c>
    </row>
    <row r="185" spans="1:15" s="1" customFormat="1" ht="15">
      <c r="A185" s="5" t="s">
        <v>308</v>
      </c>
      <c r="B185" s="5" t="s">
        <v>312</v>
      </c>
      <c r="C185" s="5" t="s">
        <v>282</v>
      </c>
      <c r="O185" s="5">
        <v>25</v>
      </c>
    </row>
    <row r="186" spans="1:15" s="1" customFormat="1" ht="15">
      <c r="A186" s="5" t="s">
        <v>308</v>
      </c>
      <c r="B186" s="5" t="s">
        <v>317</v>
      </c>
      <c r="C186" s="5" t="s">
        <v>283</v>
      </c>
      <c r="O186" s="5">
        <v>0</v>
      </c>
    </row>
    <row r="187" spans="1:15" s="1" customFormat="1" ht="15">
      <c r="A187" s="5" t="s">
        <v>308</v>
      </c>
      <c r="B187" s="5" t="s">
        <v>315</v>
      </c>
      <c r="C187" s="5" t="s">
        <v>284</v>
      </c>
      <c r="O187" s="5">
        <v>0</v>
      </c>
    </row>
    <row r="188" spans="1:15" s="1" customFormat="1" ht="15">
      <c r="A188" s="5" t="s">
        <v>308</v>
      </c>
      <c r="B188" s="5" t="s">
        <v>312</v>
      </c>
      <c r="C188" s="5" t="s">
        <v>285</v>
      </c>
      <c r="O188" s="5">
        <v>0</v>
      </c>
    </row>
    <row r="189" spans="2:15" s="1" customFormat="1" ht="15">
      <c r="B189" s="8"/>
      <c r="C189" s="5" t="s">
        <v>286</v>
      </c>
      <c r="O189" s="5"/>
    </row>
    <row r="190" spans="2:15" s="1" customFormat="1" ht="15">
      <c r="B190" s="8"/>
      <c r="C190" s="5" t="s">
        <v>287</v>
      </c>
      <c r="O190" s="5"/>
    </row>
    <row r="191" spans="2:15" s="1" customFormat="1" ht="15">
      <c r="B191" s="8"/>
      <c r="C191" s="5" t="s">
        <v>288</v>
      </c>
      <c r="O191" s="5"/>
    </row>
    <row r="192" spans="2:15" s="1" customFormat="1" ht="15">
      <c r="B192" s="8"/>
      <c r="O192" s="5"/>
    </row>
    <row r="193" spans="2:15" s="1" customFormat="1" ht="15.75">
      <c r="B193" s="8"/>
      <c r="C193" s="3" t="s">
        <v>289</v>
      </c>
      <c r="O193" s="5"/>
    </row>
    <row r="194" spans="2:15" s="1" customFormat="1" ht="15">
      <c r="B194" s="8"/>
      <c r="O194" s="5"/>
    </row>
    <row r="195" spans="2:15" s="1" customFormat="1" ht="15">
      <c r="B195" s="8"/>
      <c r="C195" s="4" t="s">
        <v>155</v>
      </c>
      <c r="O195" s="5" t="s">
        <v>320</v>
      </c>
    </row>
    <row r="196" spans="2:15" s="1" customFormat="1" ht="15">
      <c r="B196" s="8"/>
      <c r="C196" s="4" t="s">
        <v>5</v>
      </c>
      <c r="O196" s="5"/>
    </row>
    <row r="197" spans="1:15" s="1" customFormat="1" ht="15">
      <c r="A197" s="5" t="s">
        <v>309</v>
      </c>
      <c r="B197" s="8" t="s">
        <v>314</v>
      </c>
      <c r="C197" s="5" t="s">
        <v>290</v>
      </c>
      <c r="O197" s="5">
        <v>0</v>
      </c>
    </row>
    <row r="198" spans="1:15" s="1" customFormat="1" ht="15">
      <c r="A198" s="5" t="s">
        <v>309</v>
      </c>
      <c r="B198" s="5" t="s">
        <v>318</v>
      </c>
      <c r="C198" s="5" t="s">
        <v>291</v>
      </c>
      <c r="O198" s="5">
        <v>40</v>
      </c>
    </row>
    <row r="199" spans="1:15" s="1" customFormat="1" ht="15">
      <c r="A199" s="5" t="s">
        <v>309</v>
      </c>
      <c r="B199" s="8" t="s">
        <v>319</v>
      </c>
      <c r="C199" s="5" t="s">
        <v>292</v>
      </c>
      <c r="O199" s="5">
        <v>0</v>
      </c>
    </row>
    <row r="200" spans="1:15" s="1" customFormat="1" ht="15">
      <c r="A200" s="5" t="s">
        <v>309</v>
      </c>
      <c r="B200" s="5" t="s">
        <v>315</v>
      </c>
      <c r="C200" s="5" t="s">
        <v>293</v>
      </c>
      <c r="O200" s="5">
        <v>37</v>
      </c>
    </row>
    <row r="201" spans="1:15" s="1" customFormat="1" ht="15">
      <c r="A201" s="5" t="s">
        <v>309</v>
      </c>
      <c r="B201" s="5" t="s">
        <v>318</v>
      </c>
      <c r="C201" s="5" t="s">
        <v>294</v>
      </c>
      <c r="O201" s="5">
        <v>35</v>
      </c>
    </row>
    <row r="202" spans="1:15" s="1" customFormat="1" ht="15">
      <c r="A202" s="5" t="s">
        <v>309</v>
      </c>
      <c r="B202" s="5" t="s">
        <v>318</v>
      </c>
      <c r="C202" s="5" t="s">
        <v>295</v>
      </c>
      <c r="O202" s="5">
        <v>33</v>
      </c>
    </row>
    <row r="203" spans="1:15" s="1" customFormat="1" ht="15">
      <c r="A203" s="5" t="s">
        <v>309</v>
      </c>
      <c r="B203" s="5" t="s">
        <v>315</v>
      </c>
      <c r="C203" s="5" t="s">
        <v>296</v>
      </c>
      <c r="O203" s="5">
        <v>32</v>
      </c>
    </row>
    <row r="204" spans="1:15" s="1" customFormat="1" ht="15">
      <c r="A204" s="5" t="s">
        <v>309</v>
      </c>
      <c r="B204" s="5" t="s">
        <v>315</v>
      </c>
      <c r="C204" s="5" t="s">
        <v>297</v>
      </c>
      <c r="O204" s="5">
        <v>31</v>
      </c>
    </row>
    <row r="205" spans="2:15" s="1" customFormat="1" ht="15">
      <c r="B205" s="8"/>
      <c r="C205" s="5" t="s">
        <v>19</v>
      </c>
      <c r="O205" s="5"/>
    </row>
    <row r="206" spans="2:15" s="1" customFormat="1" ht="15">
      <c r="B206" s="8"/>
      <c r="O206" s="5"/>
    </row>
    <row r="207" spans="2:15" s="1" customFormat="1" ht="15">
      <c r="B207" s="8"/>
      <c r="C207" s="5" t="s">
        <v>152</v>
      </c>
      <c r="O207" s="5"/>
    </row>
    <row r="208" spans="2:15" s="1" customFormat="1" ht="15">
      <c r="B208" s="8"/>
      <c r="C208" s="5" t="s">
        <v>153</v>
      </c>
      <c r="O208" s="5"/>
    </row>
  </sheetData>
  <sheetProtection/>
  <mergeCells count="3">
    <mergeCell ref="C1:S1"/>
    <mergeCell ref="C2:S2"/>
    <mergeCell ref="C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D1">
      <selection activeCell="Q99" sqref="Q99"/>
    </sheetView>
  </sheetViews>
  <sheetFormatPr defaultColWidth="9.140625" defaultRowHeight="15"/>
  <cols>
    <col min="2" max="2" width="23.8515625" style="0" customWidth="1"/>
  </cols>
  <sheetData>
    <row r="1" spans="2:19" s="1" customFormat="1" ht="15.75" customHeight="1">
      <c r="B1" s="8"/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s="1" customFormat="1" ht="15.75" customHeight="1">
      <c r="B2" s="8"/>
      <c r="C2" s="6" t="s">
        <v>298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5" s="1" customFormat="1" ht="15">
      <c r="B3" s="8"/>
      <c r="C3" s="2"/>
      <c r="O3" s="5"/>
    </row>
    <row r="4" spans="2:19" s="1" customFormat="1" ht="15.75" customHeight="1">
      <c r="B4" s="8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5" s="1" customFormat="1" ht="15">
      <c r="B5" s="8"/>
      <c r="O5" s="5"/>
    </row>
    <row r="6" spans="1:15" s="1" customFormat="1" ht="15">
      <c r="A6" s="5" t="s">
        <v>304</v>
      </c>
      <c r="B6" s="8" t="s">
        <v>314</v>
      </c>
      <c r="C6" s="5" t="s">
        <v>238</v>
      </c>
      <c r="O6" s="5">
        <v>0</v>
      </c>
    </row>
    <row r="7" spans="1:15" s="1" customFormat="1" ht="15">
      <c r="A7" s="5" t="s">
        <v>304</v>
      </c>
      <c r="B7" s="8" t="s">
        <v>314</v>
      </c>
      <c r="C7" s="5" t="s">
        <v>239</v>
      </c>
      <c r="O7" s="5">
        <v>0</v>
      </c>
    </row>
    <row r="8" spans="1:15" s="1" customFormat="1" ht="15">
      <c r="A8" s="5" t="s">
        <v>304</v>
      </c>
      <c r="B8" s="8" t="s">
        <v>314</v>
      </c>
      <c r="C8" s="5" t="s">
        <v>240</v>
      </c>
      <c r="O8" s="5">
        <v>0</v>
      </c>
    </row>
    <row r="9" spans="1:15" s="1" customFormat="1" ht="15">
      <c r="A9" s="5" t="s">
        <v>309</v>
      </c>
      <c r="B9" s="8" t="s">
        <v>314</v>
      </c>
      <c r="C9" s="5" t="s">
        <v>290</v>
      </c>
      <c r="O9" s="5">
        <v>0</v>
      </c>
    </row>
    <row r="10" spans="1:15" s="1" customFormat="1" ht="15">
      <c r="A10" s="5" t="s">
        <v>304</v>
      </c>
      <c r="B10" s="8" t="s">
        <v>319</v>
      </c>
      <c r="C10" s="5" t="s">
        <v>237</v>
      </c>
      <c r="O10" s="5">
        <v>0</v>
      </c>
    </row>
    <row r="11" spans="1:15" s="1" customFormat="1" ht="15">
      <c r="A11" s="5" t="s">
        <v>309</v>
      </c>
      <c r="B11" s="8" t="s">
        <v>319</v>
      </c>
      <c r="C11" s="5" t="s">
        <v>292</v>
      </c>
      <c r="O11" s="5">
        <v>0</v>
      </c>
    </row>
    <row r="12" spans="1:15" s="1" customFormat="1" ht="15">
      <c r="A12" s="9" t="s">
        <v>299</v>
      </c>
      <c r="B12" s="9" t="s">
        <v>312</v>
      </c>
      <c r="C12" s="9" t="s">
        <v>174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>
        <v>33</v>
      </c>
    </row>
    <row r="13" spans="1:15" s="1" customFormat="1" ht="15">
      <c r="A13" s="9" t="s">
        <v>302</v>
      </c>
      <c r="B13" s="9" t="s">
        <v>312</v>
      </c>
      <c r="C13" s="9" t="s">
        <v>226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>
        <v>33</v>
      </c>
    </row>
    <row r="14" spans="1:15" s="1" customFormat="1" ht="15">
      <c r="A14" s="9" t="s">
        <v>306</v>
      </c>
      <c r="B14" s="9" t="s">
        <v>312</v>
      </c>
      <c r="C14" s="9" t="s">
        <v>250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>
        <v>33</v>
      </c>
    </row>
    <row r="15" spans="1:15" s="1" customFormat="1" ht="15">
      <c r="A15" s="9" t="s">
        <v>302</v>
      </c>
      <c r="B15" s="9" t="s">
        <v>312</v>
      </c>
      <c r="C15" s="9" t="s">
        <v>227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>
        <v>32</v>
      </c>
    </row>
    <row r="16" spans="1:15" s="1" customFormat="1" ht="15">
      <c r="A16" s="9" t="s">
        <v>306</v>
      </c>
      <c r="B16" s="9" t="s">
        <v>312</v>
      </c>
      <c r="C16" s="9" t="s">
        <v>251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>
        <v>32</v>
      </c>
    </row>
    <row r="17" spans="1:15" s="1" customFormat="1" ht="15">
      <c r="A17" s="9" t="s">
        <v>306</v>
      </c>
      <c r="B17" s="9" t="s">
        <v>312</v>
      </c>
      <c r="C17" s="9" t="s">
        <v>252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9">
        <v>31</v>
      </c>
    </row>
    <row r="18" spans="1:17" s="1" customFormat="1" ht="15">
      <c r="A18" s="9" t="s">
        <v>308</v>
      </c>
      <c r="B18" s="9" t="s">
        <v>312</v>
      </c>
      <c r="C18" s="9" t="s">
        <v>276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>
        <v>31</v>
      </c>
      <c r="P18" s="1">
        <f>SUM(O12:O18)</f>
        <v>225</v>
      </c>
      <c r="Q18" s="1">
        <v>6</v>
      </c>
    </row>
    <row r="19" spans="1:15" s="1" customFormat="1" ht="15">
      <c r="A19" s="9" t="s">
        <v>308</v>
      </c>
      <c r="B19" s="9" t="s">
        <v>312</v>
      </c>
      <c r="C19" s="9" t="s">
        <v>281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9">
        <v>26</v>
      </c>
    </row>
    <row r="20" spans="1:15" s="1" customFormat="1" ht="15">
      <c r="A20" s="9" t="s">
        <v>308</v>
      </c>
      <c r="B20" s="9" t="s">
        <v>312</v>
      </c>
      <c r="C20" s="9" t="s">
        <v>282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9">
        <v>25</v>
      </c>
    </row>
    <row r="21" spans="1:15" s="1" customFormat="1" ht="15">
      <c r="A21" s="9" t="s">
        <v>306</v>
      </c>
      <c r="B21" s="9" t="s">
        <v>312</v>
      </c>
      <c r="C21" s="9" t="s">
        <v>253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9">
        <v>0</v>
      </c>
    </row>
    <row r="22" spans="1:15" s="1" customFormat="1" ht="15">
      <c r="A22" s="9" t="s">
        <v>307</v>
      </c>
      <c r="B22" s="9" t="s">
        <v>312</v>
      </c>
      <c r="C22" s="9" t="s">
        <v>266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>
        <v>0</v>
      </c>
    </row>
    <row r="23" spans="1:15" s="1" customFormat="1" ht="15">
      <c r="A23" s="9" t="s">
        <v>308</v>
      </c>
      <c r="B23" s="9" t="s">
        <v>312</v>
      </c>
      <c r="C23" s="9" t="s">
        <v>285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0</v>
      </c>
    </row>
    <row r="24" spans="1:15" s="1" customFormat="1" ht="15">
      <c r="A24" s="12" t="s">
        <v>306</v>
      </c>
      <c r="B24" s="12" t="s">
        <v>310</v>
      </c>
      <c r="C24" s="12" t="s">
        <v>247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>
        <v>40</v>
      </c>
    </row>
    <row r="25" spans="1:15" s="1" customFormat="1" ht="15">
      <c r="A25" s="12" t="s">
        <v>307</v>
      </c>
      <c r="B25" s="12" t="s">
        <v>310</v>
      </c>
      <c r="C25" s="12" t="s">
        <v>255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>
        <v>40</v>
      </c>
    </row>
    <row r="26" spans="1:15" s="1" customFormat="1" ht="15">
      <c r="A26" s="12" t="s">
        <v>300</v>
      </c>
      <c r="B26" s="12" t="s">
        <v>310</v>
      </c>
      <c r="C26" s="12" t="s">
        <v>177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>
        <v>37</v>
      </c>
    </row>
    <row r="27" spans="1:15" s="1" customFormat="1" ht="15">
      <c r="A27" s="12" t="s">
        <v>307</v>
      </c>
      <c r="B27" s="12" t="s">
        <v>310</v>
      </c>
      <c r="C27" s="12" t="s">
        <v>256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2">
        <v>37</v>
      </c>
    </row>
    <row r="28" spans="1:15" s="1" customFormat="1" ht="15">
      <c r="A28" s="12" t="s">
        <v>301</v>
      </c>
      <c r="B28" s="12" t="s">
        <v>310</v>
      </c>
      <c r="C28" s="12" t="s">
        <v>199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2">
        <v>35</v>
      </c>
    </row>
    <row r="29" spans="1:15" s="1" customFormat="1" ht="15">
      <c r="A29" s="12" t="s">
        <v>303</v>
      </c>
      <c r="B29" s="12" t="s">
        <v>310</v>
      </c>
      <c r="C29" s="12" t="s">
        <v>233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>
        <v>35</v>
      </c>
    </row>
    <row r="30" spans="1:17" s="1" customFormat="1" ht="15">
      <c r="A30" s="12" t="s">
        <v>308</v>
      </c>
      <c r="B30" s="12" t="s">
        <v>310</v>
      </c>
      <c r="C30" s="12" t="s">
        <v>273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>
        <v>35</v>
      </c>
      <c r="P30" s="1">
        <f>SUM(O24:O30)</f>
        <v>259</v>
      </c>
      <c r="Q30" s="1">
        <v>3</v>
      </c>
    </row>
    <row r="31" spans="1:15" s="1" customFormat="1" ht="15">
      <c r="A31" s="12" t="s">
        <v>301</v>
      </c>
      <c r="B31" s="12" t="s">
        <v>310</v>
      </c>
      <c r="C31" s="12" t="s">
        <v>200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>
        <v>33</v>
      </c>
    </row>
    <row r="32" spans="1:15" s="1" customFormat="1" ht="15">
      <c r="A32" s="12" t="s">
        <v>308</v>
      </c>
      <c r="B32" s="12" t="s">
        <v>310</v>
      </c>
      <c r="C32" s="12" t="s">
        <v>274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>
        <v>33</v>
      </c>
    </row>
    <row r="33" spans="1:15" s="1" customFormat="1" ht="15">
      <c r="A33" s="12" t="s">
        <v>301</v>
      </c>
      <c r="B33" s="12" t="s">
        <v>310</v>
      </c>
      <c r="C33" s="12" t="s">
        <v>201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>
        <v>32</v>
      </c>
    </row>
    <row r="34" spans="1:15" s="1" customFormat="1" ht="15">
      <c r="A34" s="12" t="s">
        <v>308</v>
      </c>
      <c r="B34" s="12" t="s">
        <v>310</v>
      </c>
      <c r="C34" s="12" t="s">
        <v>275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2">
        <v>32</v>
      </c>
    </row>
    <row r="35" spans="1:15" s="1" customFormat="1" ht="15">
      <c r="A35" s="12" t="s">
        <v>301</v>
      </c>
      <c r="B35" s="12" t="s">
        <v>310</v>
      </c>
      <c r="C35" s="12" t="s">
        <v>202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2">
        <v>31</v>
      </c>
    </row>
    <row r="36" spans="1:15" s="1" customFormat="1" ht="15">
      <c r="A36" s="12" t="s">
        <v>301</v>
      </c>
      <c r="B36" s="12" t="s">
        <v>310</v>
      </c>
      <c r="C36" s="12" t="s">
        <v>205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2">
        <v>28</v>
      </c>
    </row>
    <row r="37" spans="1:15" s="1" customFormat="1" ht="15">
      <c r="A37" s="13"/>
      <c r="B37" s="12" t="s">
        <v>310</v>
      </c>
      <c r="C37" s="12" t="s">
        <v>156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>
        <v>0</v>
      </c>
    </row>
    <row r="38" spans="1:15" s="1" customFormat="1" ht="15">
      <c r="A38" s="13"/>
      <c r="B38" s="12" t="s">
        <v>310</v>
      </c>
      <c r="C38" s="12" t="s">
        <v>158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2">
        <v>0</v>
      </c>
    </row>
    <row r="39" spans="1:15" s="1" customFormat="1" ht="15">
      <c r="A39" s="13"/>
      <c r="B39" s="12" t="s">
        <v>310</v>
      </c>
      <c r="C39" s="12" t="s">
        <v>159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>
        <v>0</v>
      </c>
    </row>
    <row r="40" spans="1:15" s="1" customFormat="1" ht="15">
      <c r="A40" s="13"/>
      <c r="B40" s="12" t="s">
        <v>310</v>
      </c>
      <c r="C40" s="12" t="s">
        <v>161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>
        <v>0</v>
      </c>
    </row>
    <row r="41" spans="1:15" s="1" customFormat="1" ht="15">
      <c r="A41" s="13"/>
      <c r="B41" s="12" t="s">
        <v>310</v>
      </c>
      <c r="C41" s="12" t="s">
        <v>163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>
        <v>0</v>
      </c>
    </row>
    <row r="42" spans="1:15" s="1" customFormat="1" ht="15">
      <c r="A42" s="13"/>
      <c r="B42" s="12" t="s">
        <v>310</v>
      </c>
      <c r="C42" s="12" t="s">
        <v>165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>
        <v>0</v>
      </c>
    </row>
    <row r="43" spans="1:15" s="1" customFormat="1" ht="15">
      <c r="A43" s="13"/>
      <c r="B43" s="12" t="s">
        <v>310</v>
      </c>
      <c r="C43" s="12" t="s">
        <v>168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>
        <v>0</v>
      </c>
    </row>
    <row r="44" spans="1:15" s="1" customFormat="1" ht="15">
      <c r="A44" s="13"/>
      <c r="B44" s="12" t="s">
        <v>310</v>
      </c>
      <c r="C44" s="12" t="s">
        <v>169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>
        <v>0</v>
      </c>
    </row>
    <row r="45" spans="1:15" s="1" customFormat="1" ht="15">
      <c r="A45" s="12" t="s">
        <v>300</v>
      </c>
      <c r="B45" s="12" t="s">
        <v>310</v>
      </c>
      <c r="C45" s="12" t="s">
        <v>194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>
        <v>0</v>
      </c>
    </row>
    <row r="46" spans="1:15" s="1" customFormat="1" ht="15">
      <c r="A46" s="12" t="s">
        <v>303</v>
      </c>
      <c r="B46" s="12" t="s">
        <v>310</v>
      </c>
      <c r="C46" s="12" t="s">
        <v>234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>
        <v>0</v>
      </c>
    </row>
    <row r="47" spans="1:15" s="1" customFormat="1" ht="15">
      <c r="A47" s="12" t="s">
        <v>304</v>
      </c>
      <c r="B47" s="12" t="s">
        <v>310</v>
      </c>
      <c r="C47" s="12" t="s">
        <v>241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>
        <v>0</v>
      </c>
    </row>
    <row r="48" spans="1:15" s="1" customFormat="1" ht="15">
      <c r="A48" s="12" t="s">
        <v>307</v>
      </c>
      <c r="B48" s="12" t="s">
        <v>310</v>
      </c>
      <c r="C48" s="12" t="s">
        <v>268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>
        <v>0</v>
      </c>
    </row>
    <row r="49" spans="1:15" s="1" customFormat="1" ht="15">
      <c r="A49" s="9" t="s">
        <v>300</v>
      </c>
      <c r="B49" s="9" t="s">
        <v>318</v>
      </c>
      <c r="C49" s="9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>
        <v>40</v>
      </c>
    </row>
    <row r="50" spans="1:15" s="1" customFormat="1" ht="15">
      <c r="A50" s="9" t="s">
        <v>304</v>
      </c>
      <c r="B50" s="9" t="s">
        <v>318</v>
      </c>
      <c r="C50" s="9" t="s">
        <v>236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>
        <v>40</v>
      </c>
    </row>
    <row r="51" spans="1:15" s="1" customFormat="1" ht="15">
      <c r="A51" s="9" t="s">
        <v>308</v>
      </c>
      <c r="B51" s="9" t="s">
        <v>318</v>
      </c>
      <c r="C51" s="9" t="s">
        <v>271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>
        <v>40</v>
      </c>
    </row>
    <row r="52" spans="1:15" s="1" customFormat="1" ht="15">
      <c r="A52" s="9" t="s">
        <v>309</v>
      </c>
      <c r="B52" s="9" t="s">
        <v>318</v>
      </c>
      <c r="C52" s="9" t="s">
        <v>291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9">
        <v>40</v>
      </c>
    </row>
    <row r="53" spans="1:15" s="1" customFormat="1" ht="15">
      <c r="A53" s="9" t="s">
        <v>306</v>
      </c>
      <c r="B53" s="9" t="s">
        <v>318</v>
      </c>
      <c r="C53" s="9" t="s">
        <v>248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9">
        <v>37</v>
      </c>
    </row>
    <row r="54" spans="1:15" s="1" customFormat="1" ht="15">
      <c r="A54" s="9" t="s">
        <v>306</v>
      </c>
      <c r="B54" s="9" t="s">
        <v>318</v>
      </c>
      <c r="C54" s="9" t="s">
        <v>249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9">
        <v>35</v>
      </c>
    </row>
    <row r="55" spans="1:17" s="1" customFormat="1" ht="15">
      <c r="A55" s="9" t="s">
        <v>309</v>
      </c>
      <c r="B55" s="9" t="s">
        <v>318</v>
      </c>
      <c r="C55" s="9" t="s">
        <v>294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9">
        <v>35</v>
      </c>
      <c r="P55" s="1">
        <f>SUM(O49:O55)</f>
        <v>267</v>
      </c>
      <c r="Q55" s="1">
        <v>1</v>
      </c>
    </row>
    <row r="56" spans="1:15" s="1" customFormat="1" ht="15">
      <c r="A56" s="9" t="s">
        <v>300</v>
      </c>
      <c r="B56" s="9" t="s">
        <v>318</v>
      </c>
      <c r="C56" s="9" t="s">
        <v>179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9">
        <v>33</v>
      </c>
    </row>
    <row r="57" spans="1:15" s="1" customFormat="1" ht="15">
      <c r="A57" s="9" t="s">
        <v>309</v>
      </c>
      <c r="B57" s="9" t="s">
        <v>318</v>
      </c>
      <c r="C57" s="9" t="s">
        <v>295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9">
        <v>33</v>
      </c>
    </row>
    <row r="58" spans="1:15" s="1" customFormat="1" ht="15">
      <c r="A58" s="9" t="s">
        <v>307</v>
      </c>
      <c r="B58" s="9" t="s">
        <v>318</v>
      </c>
      <c r="C58" s="9" t="s">
        <v>260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9">
        <v>31</v>
      </c>
    </row>
    <row r="59" spans="1:15" s="1" customFormat="1" ht="15">
      <c r="A59" s="9" t="s">
        <v>308</v>
      </c>
      <c r="B59" s="9" t="s">
        <v>318</v>
      </c>
      <c r="C59" s="9" t="s">
        <v>277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9">
        <v>30</v>
      </c>
    </row>
    <row r="60" spans="1:15" s="1" customFormat="1" ht="15">
      <c r="A60" s="9" t="s">
        <v>300</v>
      </c>
      <c r="B60" s="9" t="s">
        <v>318</v>
      </c>
      <c r="C60" s="9" t="s">
        <v>183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9">
        <v>29</v>
      </c>
    </row>
    <row r="61" spans="1:15" s="1" customFormat="1" ht="15">
      <c r="A61" s="9" t="s">
        <v>307</v>
      </c>
      <c r="B61" s="9" t="s">
        <v>318</v>
      </c>
      <c r="C61" s="9" t="s">
        <v>262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9">
        <v>29</v>
      </c>
    </row>
    <row r="62" spans="1:15" s="1" customFormat="1" ht="15">
      <c r="A62" s="9" t="s">
        <v>300</v>
      </c>
      <c r="B62" s="9" t="s">
        <v>318</v>
      </c>
      <c r="C62" s="9" t="s">
        <v>184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9">
        <v>28</v>
      </c>
    </row>
    <row r="63" spans="1:15" s="1" customFormat="1" ht="15">
      <c r="A63" s="9" t="s">
        <v>307</v>
      </c>
      <c r="B63" s="9" t="s">
        <v>318</v>
      </c>
      <c r="C63" s="9" t="s">
        <v>263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9">
        <v>28</v>
      </c>
    </row>
    <row r="64" spans="1:15" s="1" customFormat="1" ht="15">
      <c r="A64" s="9" t="s">
        <v>300</v>
      </c>
      <c r="B64" s="9" t="s">
        <v>318</v>
      </c>
      <c r="C64" s="9" t="s">
        <v>185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9">
        <v>27</v>
      </c>
    </row>
    <row r="65" spans="1:15" s="1" customFormat="1" ht="15">
      <c r="A65" s="9" t="s">
        <v>301</v>
      </c>
      <c r="B65" s="9" t="s">
        <v>318</v>
      </c>
      <c r="C65" s="9" t="s">
        <v>207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9">
        <v>26</v>
      </c>
    </row>
    <row r="66" spans="1:15" s="1" customFormat="1" ht="15">
      <c r="A66" s="9" t="s">
        <v>300</v>
      </c>
      <c r="B66" s="9" t="s">
        <v>318</v>
      </c>
      <c r="C66" s="9" t="s">
        <v>187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9">
        <v>25</v>
      </c>
    </row>
    <row r="67" spans="1:15" s="1" customFormat="1" ht="15">
      <c r="A67" s="9" t="s">
        <v>301</v>
      </c>
      <c r="B67" s="9" t="s">
        <v>318</v>
      </c>
      <c r="C67" s="9" t="s">
        <v>210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9">
        <v>23</v>
      </c>
    </row>
    <row r="68" spans="1:15" s="1" customFormat="1" ht="15">
      <c r="A68" s="9" t="s">
        <v>301</v>
      </c>
      <c r="B68" s="9" t="s">
        <v>318</v>
      </c>
      <c r="C68" s="9" t="s">
        <v>211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9">
        <v>22</v>
      </c>
    </row>
    <row r="69" spans="1:15" s="1" customFormat="1" ht="15">
      <c r="A69" s="9" t="s">
        <v>301</v>
      </c>
      <c r="B69" s="9" t="s">
        <v>318</v>
      </c>
      <c r="C69" s="9" t="s">
        <v>213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9">
        <v>20</v>
      </c>
    </row>
    <row r="70" spans="1:15" s="1" customFormat="1" ht="15">
      <c r="A70" s="9" t="s">
        <v>301</v>
      </c>
      <c r="B70" s="9" t="s">
        <v>318</v>
      </c>
      <c r="C70" s="9" t="s">
        <v>217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9">
        <v>0</v>
      </c>
    </row>
    <row r="71" spans="1:15" s="1" customFormat="1" ht="15">
      <c r="A71" s="9" t="s">
        <v>301</v>
      </c>
      <c r="B71" s="9" t="s">
        <v>318</v>
      </c>
      <c r="C71" s="9" t="s">
        <v>218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9">
        <v>0</v>
      </c>
    </row>
    <row r="72" spans="1:15" s="1" customFormat="1" ht="15">
      <c r="A72" s="9" t="s">
        <v>307</v>
      </c>
      <c r="B72" s="9" t="s">
        <v>318</v>
      </c>
      <c r="C72" s="9" t="s">
        <v>269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9">
        <v>0</v>
      </c>
    </row>
    <row r="73" spans="1:15" s="1" customFormat="1" ht="15">
      <c r="A73" s="12" t="s">
        <v>299</v>
      </c>
      <c r="B73" s="12" t="s">
        <v>316</v>
      </c>
      <c r="C73" s="12" t="s">
        <v>171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2">
        <v>40</v>
      </c>
    </row>
    <row r="74" spans="1:15" s="1" customFormat="1" ht="15">
      <c r="A74" s="12" t="s">
        <v>301</v>
      </c>
      <c r="B74" s="12" t="s">
        <v>316</v>
      </c>
      <c r="C74" s="12" t="s">
        <v>198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>
        <v>37</v>
      </c>
    </row>
    <row r="75" spans="1:15" s="1" customFormat="1" ht="15">
      <c r="A75" s="12" t="s">
        <v>302</v>
      </c>
      <c r="B75" s="12" t="s">
        <v>316</v>
      </c>
      <c r="C75" s="12" t="s">
        <v>224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>
        <v>37</v>
      </c>
    </row>
    <row r="76" spans="1:15" s="1" customFormat="1" ht="15">
      <c r="A76" s="12" t="s">
        <v>305</v>
      </c>
      <c r="B76" s="12" t="s">
        <v>316</v>
      </c>
      <c r="C76" s="12" t="s">
        <v>244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>
        <v>37</v>
      </c>
    </row>
    <row r="77" spans="1:15" s="1" customFormat="1" ht="15">
      <c r="A77" s="12" t="s">
        <v>308</v>
      </c>
      <c r="B77" s="12" t="s">
        <v>316</v>
      </c>
      <c r="C77" s="12" t="s">
        <v>272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>
        <v>37</v>
      </c>
    </row>
    <row r="78" spans="1:15" s="1" customFormat="1" ht="15">
      <c r="A78" s="12" t="s">
        <v>307</v>
      </c>
      <c r="B78" s="12" t="s">
        <v>316</v>
      </c>
      <c r="C78" s="12" t="s">
        <v>257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>
        <v>35</v>
      </c>
    </row>
    <row r="79" spans="1:17" s="1" customFormat="1" ht="15">
      <c r="A79" s="12" t="s">
        <v>307</v>
      </c>
      <c r="B79" s="12" t="s">
        <v>316</v>
      </c>
      <c r="C79" s="12" t="s">
        <v>259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>
        <v>32</v>
      </c>
      <c r="P79" s="1">
        <f>SUM(O73:O79)</f>
        <v>255</v>
      </c>
      <c r="Q79" s="1">
        <v>4</v>
      </c>
    </row>
    <row r="80" spans="1:15" s="1" customFormat="1" ht="15">
      <c r="A80" s="12" t="s">
        <v>308</v>
      </c>
      <c r="B80" s="12" t="s">
        <v>316</v>
      </c>
      <c r="C80" s="12" t="s">
        <v>279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>
        <v>28</v>
      </c>
    </row>
    <row r="81" spans="1:15" s="1" customFormat="1" ht="15">
      <c r="A81" s="13"/>
      <c r="B81" s="12" t="s">
        <v>316</v>
      </c>
      <c r="C81" s="12" t="s">
        <v>162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>
        <v>0</v>
      </c>
    </row>
    <row r="82" spans="1:15" s="1" customFormat="1" ht="15">
      <c r="A82" s="13"/>
      <c r="B82" s="12" t="s">
        <v>316</v>
      </c>
      <c r="C82" s="12" t="s">
        <v>166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>
        <v>0</v>
      </c>
    </row>
    <row r="83" spans="1:15" s="1" customFormat="1" ht="15">
      <c r="A83" s="12" t="s">
        <v>300</v>
      </c>
      <c r="B83" s="12" t="s">
        <v>316</v>
      </c>
      <c r="C83" s="12" t="s">
        <v>193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>
        <v>0</v>
      </c>
    </row>
    <row r="84" spans="1:15" s="1" customFormat="1" ht="15">
      <c r="A84" s="12" t="s">
        <v>302</v>
      </c>
      <c r="B84" s="12" t="s">
        <v>316</v>
      </c>
      <c r="C84" s="12" t="s">
        <v>228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>
        <v>0</v>
      </c>
    </row>
    <row r="85" spans="1:15" s="1" customFormat="1" ht="15">
      <c r="A85" s="12" t="s">
        <v>302</v>
      </c>
      <c r="B85" s="12" t="s">
        <v>316</v>
      </c>
      <c r="C85" s="12" t="s">
        <v>229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2">
        <v>0</v>
      </c>
    </row>
    <row r="86" spans="1:15" s="1" customFormat="1" ht="15">
      <c r="A86" s="12" t="s">
        <v>307</v>
      </c>
      <c r="B86" s="12" t="s">
        <v>316</v>
      </c>
      <c r="C86" s="12" t="s">
        <v>267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2">
        <v>0</v>
      </c>
    </row>
    <row r="87" spans="1:15" s="1" customFormat="1" ht="15">
      <c r="A87" s="9" t="s">
        <v>308</v>
      </c>
      <c r="B87" s="9" t="s">
        <v>317</v>
      </c>
      <c r="C87" s="9" t="s">
        <v>278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9">
        <v>29</v>
      </c>
    </row>
    <row r="88" spans="1:15" s="1" customFormat="1" ht="15">
      <c r="A88" s="9" t="s">
        <v>308</v>
      </c>
      <c r="B88" s="9" t="s">
        <v>317</v>
      </c>
      <c r="C88" s="9" t="s">
        <v>280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9">
        <v>27</v>
      </c>
    </row>
    <row r="89" spans="1:17" s="1" customFormat="1" ht="15">
      <c r="A89" s="9" t="s">
        <v>301</v>
      </c>
      <c r="B89" s="9" t="s">
        <v>317</v>
      </c>
      <c r="C89" s="9" t="s">
        <v>214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9">
        <v>19</v>
      </c>
      <c r="P89" s="1">
        <f>SUM(O87:O89)</f>
        <v>75</v>
      </c>
      <c r="Q89" s="1">
        <v>7</v>
      </c>
    </row>
    <row r="90" spans="1:15" s="1" customFormat="1" ht="15">
      <c r="A90" s="9" t="s">
        <v>300</v>
      </c>
      <c r="B90" s="9" t="s">
        <v>317</v>
      </c>
      <c r="C90" s="9" t="s">
        <v>191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9">
        <v>0</v>
      </c>
    </row>
    <row r="91" spans="1:15" s="1" customFormat="1" ht="15">
      <c r="A91" s="9" t="s">
        <v>300</v>
      </c>
      <c r="B91" s="9" t="s">
        <v>317</v>
      </c>
      <c r="C91" s="9" t="s">
        <v>192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9">
        <v>0</v>
      </c>
    </row>
    <row r="92" spans="1:15" s="1" customFormat="1" ht="15">
      <c r="A92" s="9" t="s">
        <v>301</v>
      </c>
      <c r="B92" s="9" t="s">
        <v>317</v>
      </c>
      <c r="C92" s="9" t="s">
        <v>215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9">
        <v>0</v>
      </c>
    </row>
    <row r="93" spans="1:15" s="1" customFormat="1" ht="15">
      <c r="A93" s="9" t="s">
        <v>301</v>
      </c>
      <c r="B93" s="9" t="s">
        <v>317</v>
      </c>
      <c r="C93" s="9" t="s">
        <v>216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9">
        <v>0</v>
      </c>
    </row>
    <row r="94" spans="1:15" s="1" customFormat="1" ht="15">
      <c r="A94" s="9" t="s">
        <v>307</v>
      </c>
      <c r="B94" s="9" t="s">
        <v>317</v>
      </c>
      <c r="C94" s="9" t="s">
        <v>265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9">
        <v>0</v>
      </c>
    </row>
    <row r="95" spans="1:15" s="1" customFormat="1" ht="15">
      <c r="A95" s="9" t="s">
        <v>308</v>
      </c>
      <c r="B95" s="9" t="s">
        <v>317</v>
      </c>
      <c r="C95" s="9" t="s">
        <v>283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9">
        <v>0</v>
      </c>
    </row>
    <row r="96" spans="1:15" s="1" customFormat="1" ht="15">
      <c r="A96" s="13"/>
      <c r="B96" s="12" t="s">
        <v>313</v>
      </c>
      <c r="C96" s="12" t="s">
        <v>167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2">
        <v>0</v>
      </c>
    </row>
    <row r="97" spans="1:17" s="1" customFormat="1" ht="15">
      <c r="A97" s="12" t="s">
        <v>305</v>
      </c>
      <c r="B97" s="12" t="s">
        <v>313</v>
      </c>
      <c r="C97" s="12" t="s">
        <v>243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2">
        <v>40</v>
      </c>
      <c r="P97" s="1">
        <f>SUM(O97)</f>
        <v>40</v>
      </c>
      <c r="Q97" s="1">
        <v>8</v>
      </c>
    </row>
    <row r="98" spans="1:15" s="1" customFormat="1" ht="15">
      <c r="A98" s="9" t="s">
        <v>301</v>
      </c>
      <c r="B98" s="9" t="s">
        <v>315</v>
      </c>
      <c r="C98" s="9" t="s">
        <v>197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9">
        <v>40</v>
      </c>
    </row>
    <row r="99" spans="1:15" s="1" customFormat="1" ht="15">
      <c r="A99" s="9" t="s">
        <v>302</v>
      </c>
      <c r="B99" s="9" t="s">
        <v>315</v>
      </c>
      <c r="C99" s="9" t="s">
        <v>223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9">
        <v>40</v>
      </c>
    </row>
    <row r="100" spans="1:15" s="1" customFormat="1" ht="15">
      <c r="A100" s="9" t="s">
        <v>303</v>
      </c>
      <c r="B100" s="9" t="s">
        <v>315</v>
      </c>
      <c r="C100" s="9" t="s">
        <v>231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9">
        <v>40</v>
      </c>
    </row>
    <row r="101" spans="1:15" s="1" customFormat="1" ht="15">
      <c r="A101" s="9" t="s">
        <v>309</v>
      </c>
      <c r="B101" s="9" t="s">
        <v>315</v>
      </c>
      <c r="C101" s="9" t="s">
        <v>293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9">
        <v>37</v>
      </c>
    </row>
    <row r="102" spans="1:15" s="1" customFormat="1" ht="15">
      <c r="A102" s="9" t="s">
        <v>299</v>
      </c>
      <c r="B102" s="9" t="s">
        <v>315</v>
      </c>
      <c r="C102" s="9" t="s">
        <v>173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9">
        <v>35</v>
      </c>
    </row>
    <row r="103" spans="1:15" s="1" customFormat="1" ht="15">
      <c r="A103" s="9" t="s">
        <v>302</v>
      </c>
      <c r="B103" s="9" t="s">
        <v>315</v>
      </c>
      <c r="C103" s="9" t="s">
        <v>225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9">
        <v>35</v>
      </c>
    </row>
    <row r="104" spans="1:17" s="1" customFormat="1" ht="15">
      <c r="A104" s="9" t="s">
        <v>309</v>
      </c>
      <c r="B104" s="9" t="s">
        <v>315</v>
      </c>
      <c r="C104" s="9" t="s">
        <v>296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9">
        <v>32</v>
      </c>
      <c r="P104" s="1">
        <f>SUM(O98:O104)</f>
        <v>259</v>
      </c>
      <c r="Q104" s="1">
        <v>2</v>
      </c>
    </row>
    <row r="105" spans="1:15" s="1" customFormat="1" ht="15">
      <c r="A105" s="9" t="s">
        <v>309</v>
      </c>
      <c r="B105" s="9" t="s">
        <v>315</v>
      </c>
      <c r="C105" s="9" t="s">
        <v>297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9">
        <v>31</v>
      </c>
    </row>
    <row r="106" spans="1:15" s="1" customFormat="1" ht="15">
      <c r="A106" s="9" t="s">
        <v>301</v>
      </c>
      <c r="B106" s="9" t="s">
        <v>315</v>
      </c>
      <c r="C106" s="9" t="s">
        <v>203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9">
        <v>30</v>
      </c>
    </row>
    <row r="107" spans="1:15" s="1" customFormat="1" ht="15">
      <c r="A107" s="9" t="s">
        <v>307</v>
      </c>
      <c r="B107" s="9" t="s">
        <v>315</v>
      </c>
      <c r="C107" s="9" t="s">
        <v>261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9">
        <v>30</v>
      </c>
    </row>
    <row r="108" spans="1:15" s="1" customFormat="1" ht="15">
      <c r="A108" s="9" t="s">
        <v>300</v>
      </c>
      <c r="B108" s="9" t="s">
        <v>315</v>
      </c>
      <c r="C108" s="9" t="s">
        <v>188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9">
        <v>24</v>
      </c>
    </row>
    <row r="109" spans="1:15" s="1" customFormat="1" ht="15">
      <c r="A109" s="9" t="s">
        <v>300</v>
      </c>
      <c r="B109" s="9" t="s">
        <v>315</v>
      </c>
      <c r="C109" s="9" t="s">
        <v>189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9">
        <v>23</v>
      </c>
    </row>
    <row r="110" spans="1:15" s="1" customFormat="1" ht="15">
      <c r="A110" s="9" t="s">
        <v>301</v>
      </c>
      <c r="B110" s="9" t="s">
        <v>315</v>
      </c>
      <c r="C110" s="9" t="s">
        <v>212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9">
        <v>21</v>
      </c>
    </row>
    <row r="111" spans="1:15" s="1" customFormat="1" ht="15">
      <c r="A111" s="10"/>
      <c r="B111" s="9" t="s">
        <v>315</v>
      </c>
      <c r="C111" s="9" t="s">
        <v>164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9">
        <v>0</v>
      </c>
    </row>
    <row r="112" spans="1:15" s="1" customFormat="1" ht="15">
      <c r="A112" s="9" t="s">
        <v>308</v>
      </c>
      <c r="B112" s="9" t="s">
        <v>315</v>
      </c>
      <c r="C112" s="9" t="s">
        <v>284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9">
        <v>0</v>
      </c>
    </row>
    <row r="113" spans="1:15" s="1" customFormat="1" ht="15">
      <c r="A113" s="12" t="s">
        <v>299</v>
      </c>
      <c r="B113" s="12" t="s">
        <v>311</v>
      </c>
      <c r="C113" s="12" t="s">
        <v>172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2">
        <v>37</v>
      </c>
    </row>
    <row r="114" spans="1:15" s="1" customFormat="1" ht="15">
      <c r="A114" s="12" t="s">
        <v>303</v>
      </c>
      <c r="B114" s="12" t="s">
        <v>311</v>
      </c>
      <c r="C114" s="12" t="s">
        <v>232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2">
        <v>37</v>
      </c>
    </row>
    <row r="115" spans="1:15" s="1" customFormat="1" ht="15">
      <c r="A115" s="12" t="s">
        <v>300</v>
      </c>
      <c r="B115" s="12" t="s">
        <v>311</v>
      </c>
      <c r="C115" s="12" t="s">
        <v>178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2">
        <v>35</v>
      </c>
    </row>
    <row r="116" spans="1:15" s="1" customFormat="1" ht="15">
      <c r="A116" s="12" t="s">
        <v>305</v>
      </c>
      <c r="B116" s="12" t="s">
        <v>311</v>
      </c>
      <c r="C116" s="12" t="s">
        <v>245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2">
        <v>35</v>
      </c>
    </row>
    <row r="117" spans="1:15" s="1" customFormat="1" ht="15">
      <c r="A117" s="12" t="s">
        <v>307</v>
      </c>
      <c r="B117" s="12" t="s">
        <v>311</v>
      </c>
      <c r="C117" s="12" t="s">
        <v>258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2">
        <v>33</v>
      </c>
    </row>
    <row r="118" spans="1:15" s="1" customFormat="1" ht="15">
      <c r="A118" s="12" t="s">
        <v>300</v>
      </c>
      <c r="B118" s="12" t="s">
        <v>311</v>
      </c>
      <c r="C118" s="12" t="s">
        <v>180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2">
        <v>32</v>
      </c>
    </row>
    <row r="119" spans="1:17" s="1" customFormat="1" ht="15">
      <c r="A119" s="12" t="s">
        <v>300</v>
      </c>
      <c r="B119" s="12" t="s">
        <v>311</v>
      </c>
      <c r="C119" s="12" t="s">
        <v>181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2">
        <v>31</v>
      </c>
      <c r="P119" s="1">
        <f>SUM(O113:O119)</f>
        <v>240</v>
      </c>
      <c r="Q119" s="1">
        <v>5</v>
      </c>
    </row>
    <row r="120" spans="1:15" s="1" customFormat="1" ht="15">
      <c r="A120" s="12" t="s">
        <v>300</v>
      </c>
      <c r="B120" s="12" t="s">
        <v>311</v>
      </c>
      <c r="C120" s="12" t="s">
        <v>182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2">
        <v>30</v>
      </c>
    </row>
    <row r="121" spans="1:15" s="1" customFormat="1" ht="15">
      <c r="A121" s="12" t="s">
        <v>301</v>
      </c>
      <c r="B121" s="12" t="s">
        <v>311</v>
      </c>
      <c r="C121" s="12" t="s">
        <v>204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2">
        <v>29</v>
      </c>
    </row>
    <row r="122" spans="1:15" s="1" customFormat="1" ht="15">
      <c r="A122" s="12" t="s">
        <v>301</v>
      </c>
      <c r="B122" s="12" t="s">
        <v>311</v>
      </c>
      <c r="C122" s="12" t="s">
        <v>206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2">
        <v>27</v>
      </c>
    </row>
    <row r="123" spans="1:15" s="1" customFormat="1" ht="15">
      <c r="A123" s="12" t="s">
        <v>300</v>
      </c>
      <c r="B123" s="12" t="s">
        <v>311</v>
      </c>
      <c r="C123" s="12" t="s">
        <v>186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2">
        <v>26</v>
      </c>
    </row>
    <row r="124" spans="1:15" s="1" customFormat="1" ht="15">
      <c r="A124" s="12" t="s">
        <v>301</v>
      </c>
      <c r="B124" s="12" t="s">
        <v>311</v>
      </c>
      <c r="C124" s="12" t="s">
        <v>208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2">
        <v>25</v>
      </c>
    </row>
    <row r="125" spans="1:15" s="1" customFormat="1" ht="15">
      <c r="A125" s="12" t="s">
        <v>301</v>
      </c>
      <c r="B125" s="12" t="s">
        <v>311</v>
      </c>
      <c r="C125" s="12" t="s">
        <v>209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2">
        <v>24</v>
      </c>
    </row>
    <row r="126" spans="1:15" s="1" customFormat="1" ht="15">
      <c r="A126" s="13"/>
      <c r="B126" s="12" t="s">
        <v>311</v>
      </c>
      <c r="C126" s="12" t="s">
        <v>157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2">
        <v>0</v>
      </c>
    </row>
    <row r="127" spans="1:15" s="1" customFormat="1" ht="15">
      <c r="A127" s="13"/>
      <c r="B127" s="12" t="s">
        <v>311</v>
      </c>
      <c r="C127" s="12" t="s">
        <v>160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2">
        <v>0</v>
      </c>
    </row>
    <row r="128" spans="1:15" s="1" customFormat="1" ht="15">
      <c r="A128" s="12" t="s">
        <v>300</v>
      </c>
      <c r="B128" s="12" t="s">
        <v>311</v>
      </c>
      <c r="C128" s="12" t="s">
        <v>190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2">
        <v>0</v>
      </c>
    </row>
    <row r="129" spans="1:15" s="1" customFormat="1" ht="15">
      <c r="A129" s="12" t="s">
        <v>307</v>
      </c>
      <c r="B129" s="12" t="s">
        <v>311</v>
      </c>
      <c r="C129" s="12" t="s">
        <v>264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2">
        <v>0</v>
      </c>
    </row>
    <row r="130" spans="2:15" s="1" customFormat="1" ht="15">
      <c r="B130" s="8"/>
      <c r="O130" s="5"/>
    </row>
    <row r="131" spans="2:15" s="1" customFormat="1" ht="15">
      <c r="B131" s="8"/>
      <c r="C131" s="5" t="s">
        <v>152</v>
      </c>
      <c r="O131" s="5"/>
    </row>
    <row r="132" spans="2:15" s="1" customFormat="1" ht="15">
      <c r="B132" s="8"/>
      <c r="C132" s="5" t="s">
        <v>153</v>
      </c>
      <c r="O132" s="5"/>
    </row>
  </sheetData>
  <sheetProtection/>
  <mergeCells count="3">
    <mergeCell ref="C1:S1"/>
    <mergeCell ref="C2:S2"/>
    <mergeCell ref="C4:S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00390625" style="15" customWidth="1"/>
    <col min="2" max="2" width="28.00390625" style="15" customWidth="1"/>
    <col min="3" max="3" width="13.8515625" style="15" customWidth="1"/>
    <col min="4" max="4" width="13.57421875" style="15" customWidth="1"/>
    <col min="5" max="6" width="9.140625" style="15" customWidth="1"/>
  </cols>
  <sheetData>
    <row r="1" ht="15">
      <c r="C1" s="15" t="s">
        <v>327</v>
      </c>
    </row>
    <row r="2" ht="15">
      <c r="B2" s="15" t="s">
        <v>328</v>
      </c>
    </row>
    <row r="3" ht="15">
      <c r="C3" s="15" t="s">
        <v>329</v>
      </c>
    </row>
    <row r="4" spans="1:6" ht="15">
      <c r="A4" s="16" t="s">
        <v>321</v>
      </c>
      <c r="B4" s="16" t="s">
        <v>322</v>
      </c>
      <c r="C4" s="17">
        <v>41573</v>
      </c>
      <c r="D4" s="17">
        <v>41574</v>
      </c>
      <c r="E4" s="16" t="s">
        <v>323</v>
      </c>
      <c r="F4" s="16" t="s">
        <v>324</v>
      </c>
    </row>
    <row r="5" spans="1:6" ht="15">
      <c r="A5" s="97">
        <v>1</v>
      </c>
      <c r="B5" s="98" t="s">
        <v>318</v>
      </c>
      <c r="C5" s="97">
        <v>277</v>
      </c>
      <c r="D5" s="97">
        <v>267</v>
      </c>
      <c r="E5" s="97">
        <f>SUM(C5:D5)</f>
        <v>544</v>
      </c>
      <c r="F5" s="97">
        <v>1</v>
      </c>
    </row>
    <row r="6" spans="1:6" ht="15">
      <c r="A6" s="97">
        <v>2</v>
      </c>
      <c r="B6" s="99" t="s">
        <v>315</v>
      </c>
      <c r="C6" s="97">
        <v>259</v>
      </c>
      <c r="D6" s="97">
        <v>259</v>
      </c>
      <c r="E6" s="97">
        <f>SUM(C6:D6)</f>
        <v>518</v>
      </c>
      <c r="F6" s="97">
        <v>2</v>
      </c>
    </row>
    <row r="7" spans="1:6" ht="15">
      <c r="A7" s="97">
        <v>3</v>
      </c>
      <c r="B7" s="100" t="s">
        <v>310</v>
      </c>
      <c r="C7" s="97">
        <v>254</v>
      </c>
      <c r="D7" s="97">
        <v>259</v>
      </c>
      <c r="E7" s="97">
        <f>SUM(C7:D7)</f>
        <v>513</v>
      </c>
      <c r="F7" s="97">
        <v>3</v>
      </c>
    </row>
    <row r="8" spans="1:6" ht="15">
      <c r="A8" s="16">
        <v>4</v>
      </c>
      <c r="B8" s="19" t="s">
        <v>316</v>
      </c>
      <c r="C8" s="18">
        <v>234</v>
      </c>
      <c r="D8" s="18">
        <v>255</v>
      </c>
      <c r="E8" s="16">
        <f>SUM(C8:D8)</f>
        <v>489</v>
      </c>
      <c r="F8" s="16">
        <v>4</v>
      </c>
    </row>
    <row r="9" spans="1:6" ht="15">
      <c r="A9" s="16">
        <v>5</v>
      </c>
      <c r="B9" s="19" t="s">
        <v>311</v>
      </c>
      <c r="C9" s="18">
        <v>243</v>
      </c>
      <c r="D9" s="18">
        <v>240</v>
      </c>
      <c r="E9" s="16">
        <f>SUM(C9:D9)</f>
        <v>483</v>
      </c>
      <c r="F9" s="16">
        <v>5</v>
      </c>
    </row>
    <row r="10" spans="1:6" ht="15">
      <c r="A10" s="16">
        <v>6</v>
      </c>
      <c r="B10" s="20" t="s">
        <v>312</v>
      </c>
      <c r="C10" s="18">
        <v>234</v>
      </c>
      <c r="D10" s="18">
        <v>225</v>
      </c>
      <c r="E10" s="16">
        <f>SUM(C10:D10)</f>
        <v>459</v>
      </c>
      <c r="F10" s="16">
        <v>6</v>
      </c>
    </row>
    <row r="11" spans="1:6" ht="15">
      <c r="A11" s="16">
        <v>7</v>
      </c>
      <c r="B11" s="18" t="s">
        <v>317</v>
      </c>
      <c r="C11" s="18">
        <v>187</v>
      </c>
      <c r="D11" s="18">
        <v>75</v>
      </c>
      <c r="E11" s="16">
        <f>SUM(C11:D11)</f>
        <v>262</v>
      </c>
      <c r="F11" s="16">
        <v>7</v>
      </c>
    </row>
    <row r="12" spans="1:6" ht="15">
      <c r="A12" s="16">
        <v>8</v>
      </c>
      <c r="B12" s="18" t="s">
        <v>313</v>
      </c>
      <c r="C12" s="18">
        <v>72</v>
      </c>
      <c r="D12" s="18">
        <v>40</v>
      </c>
      <c r="E12" s="16">
        <f>SUM(C12:D12)</f>
        <v>112</v>
      </c>
      <c r="F12" s="16">
        <v>8</v>
      </c>
    </row>
    <row r="14" ht="15">
      <c r="B14" s="15" t="s">
        <v>325</v>
      </c>
    </row>
    <row r="15" ht="15">
      <c r="B15" s="15" t="s">
        <v>326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26"/>
  <sheetViews>
    <sheetView zoomScalePageLayoutView="0" workbookViewId="0" topLeftCell="Y226">
      <selection activeCell="AG35" sqref="AG35"/>
    </sheetView>
  </sheetViews>
  <sheetFormatPr defaultColWidth="9.140625" defaultRowHeight="15"/>
  <cols>
    <col min="2" max="2" width="27.140625" style="0" customWidth="1"/>
    <col min="16" max="16" width="11.8515625" style="0" customWidth="1"/>
    <col min="18" max="18" width="4.28125" style="0" customWidth="1"/>
    <col min="19" max="19" width="9.140625" style="0" hidden="1" customWidth="1"/>
    <col min="37" max="37" width="10.28125" style="0" bestFit="1" customWidth="1"/>
    <col min="39" max="39" width="16.00390625" style="0" customWidth="1"/>
  </cols>
  <sheetData>
    <row r="1" spans="2:19" s="1" customFormat="1" ht="15.75" customHeight="1">
      <c r="B1" s="5"/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s="1" customFormat="1" ht="15.75" customHeight="1"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7" s="1" customFormat="1" ht="15">
      <c r="B3" s="5"/>
      <c r="C3" s="2"/>
      <c r="G3" s="5"/>
      <c r="Q3" s="5"/>
    </row>
    <row r="4" spans="2:19" s="1" customFormat="1" ht="15.75" customHeight="1">
      <c r="B4" s="5"/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7" s="1" customFormat="1" ht="15">
      <c r="B5" s="5"/>
      <c r="G5" s="5"/>
      <c r="Q5" s="5"/>
    </row>
    <row r="6" spans="2:32" s="1" customFormat="1" ht="15.75">
      <c r="B6" s="5"/>
      <c r="C6" s="3" t="s">
        <v>3</v>
      </c>
      <c r="G6" s="5"/>
      <c r="Q6" s="5"/>
      <c r="S6" s="8"/>
      <c r="T6" s="3" t="s">
        <v>154</v>
      </c>
      <c r="AF6" s="5"/>
    </row>
    <row r="7" spans="2:32" s="1" customFormat="1" ht="15">
      <c r="B7" s="5"/>
      <c r="G7" s="5"/>
      <c r="Q7" s="5"/>
      <c r="S7" s="8"/>
      <c r="AF7" s="5"/>
    </row>
    <row r="8" spans="2:32" s="1" customFormat="1" ht="15">
      <c r="B8" s="5"/>
      <c r="C8" s="4" t="s">
        <v>4</v>
      </c>
      <c r="G8" s="5"/>
      <c r="Q8" s="5" t="s">
        <v>320</v>
      </c>
      <c r="S8" s="8"/>
      <c r="T8" s="4" t="s">
        <v>155</v>
      </c>
      <c r="AF8" s="5" t="s">
        <v>320</v>
      </c>
    </row>
    <row r="9" spans="2:32" s="1" customFormat="1" ht="15">
      <c r="B9" s="5"/>
      <c r="C9" s="4" t="s">
        <v>5</v>
      </c>
      <c r="G9" s="5"/>
      <c r="Q9" s="5"/>
      <c r="S9" s="8"/>
      <c r="T9" s="4" t="s">
        <v>5</v>
      </c>
      <c r="AF9" s="5"/>
    </row>
    <row r="10" spans="2:32" s="1" customFormat="1" ht="15">
      <c r="B10" s="5" t="s">
        <v>310</v>
      </c>
      <c r="C10" s="5" t="s">
        <v>6</v>
      </c>
      <c r="G10" s="5"/>
      <c r="Q10" s="5">
        <v>0</v>
      </c>
      <c r="S10" s="5" t="s">
        <v>310</v>
      </c>
      <c r="T10" s="5" t="s">
        <v>156</v>
      </c>
      <c r="AF10" s="5">
        <v>0</v>
      </c>
    </row>
    <row r="11" spans="2:32" s="1" customFormat="1" ht="15">
      <c r="B11" s="5" t="s">
        <v>310</v>
      </c>
      <c r="C11" s="5" t="s">
        <v>7</v>
      </c>
      <c r="G11" s="5"/>
      <c r="Q11" s="5">
        <v>0</v>
      </c>
      <c r="S11" s="5" t="s">
        <v>311</v>
      </c>
      <c r="T11" s="5" t="s">
        <v>157</v>
      </c>
      <c r="AF11" s="5">
        <v>0</v>
      </c>
    </row>
    <row r="12" spans="2:32" s="1" customFormat="1" ht="15">
      <c r="B12" s="5" t="s">
        <v>310</v>
      </c>
      <c r="C12" s="5" t="s">
        <v>8</v>
      </c>
      <c r="G12" s="5"/>
      <c r="Q12" s="5">
        <v>0</v>
      </c>
      <c r="S12" s="5" t="s">
        <v>310</v>
      </c>
      <c r="T12" s="5" t="s">
        <v>158</v>
      </c>
      <c r="AF12" s="5">
        <v>0</v>
      </c>
    </row>
    <row r="13" spans="2:32" s="1" customFormat="1" ht="15">
      <c r="B13" s="5" t="s">
        <v>310</v>
      </c>
      <c r="C13" s="5" t="s">
        <v>9</v>
      </c>
      <c r="G13" s="5"/>
      <c r="Q13" s="5">
        <v>0</v>
      </c>
      <c r="S13" s="5" t="s">
        <v>310</v>
      </c>
      <c r="T13" s="5" t="s">
        <v>159</v>
      </c>
      <c r="AF13" s="5">
        <v>0</v>
      </c>
    </row>
    <row r="14" spans="2:32" s="1" customFormat="1" ht="15">
      <c r="B14" s="5" t="s">
        <v>311</v>
      </c>
      <c r="C14" s="5" t="s">
        <v>10</v>
      </c>
      <c r="G14" s="5"/>
      <c r="Q14" s="5">
        <v>0</v>
      </c>
      <c r="S14" s="5" t="s">
        <v>311</v>
      </c>
      <c r="T14" s="5" t="s">
        <v>160</v>
      </c>
      <c r="AF14" s="5">
        <v>0</v>
      </c>
    </row>
    <row r="15" spans="2:32" s="1" customFormat="1" ht="15">
      <c r="B15" s="5" t="s">
        <v>312</v>
      </c>
      <c r="C15" s="5" t="s">
        <v>11</v>
      </c>
      <c r="G15" s="5"/>
      <c r="Q15" s="5">
        <v>0</v>
      </c>
      <c r="S15" s="5" t="s">
        <v>310</v>
      </c>
      <c r="T15" s="5" t="s">
        <v>161</v>
      </c>
      <c r="AF15" s="5">
        <v>0</v>
      </c>
    </row>
    <row r="16" spans="2:32" s="1" customFormat="1" ht="15">
      <c r="B16" s="5" t="s">
        <v>313</v>
      </c>
      <c r="C16" s="5" t="s">
        <v>12</v>
      </c>
      <c r="G16" s="5"/>
      <c r="Q16" s="5">
        <v>0</v>
      </c>
      <c r="S16" s="5" t="s">
        <v>316</v>
      </c>
      <c r="T16" s="5" t="s">
        <v>162</v>
      </c>
      <c r="AF16" s="5">
        <v>0</v>
      </c>
    </row>
    <row r="17" spans="2:32" s="1" customFormat="1" ht="15">
      <c r="B17" s="5" t="s">
        <v>310</v>
      </c>
      <c r="C17" s="5" t="s">
        <v>13</v>
      </c>
      <c r="G17" s="5"/>
      <c r="Q17" s="5">
        <v>0</v>
      </c>
      <c r="S17" s="5" t="s">
        <v>310</v>
      </c>
      <c r="T17" s="5" t="s">
        <v>163</v>
      </c>
      <c r="AF17" s="5">
        <v>0</v>
      </c>
    </row>
    <row r="18" spans="2:32" s="1" customFormat="1" ht="15">
      <c r="B18" s="5" t="s">
        <v>310</v>
      </c>
      <c r="C18" s="5" t="s">
        <v>14</v>
      </c>
      <c r="G18" s="5"/>
      <c r="Q18" s="5">
        <v>0</v>
      </c>
      <c r="S18" s="5" t="s">
        <v>315</v>
      </c>
      <c r="T18" s="5" t="s">
        <v>164</v>
      </c>
      <c r="AF18" s="5">
        <v>0</v>
      </c>
    </row>
    <row r="19" spans="2:32" s="1" customFormat="1" ht="15">
      <c r="B19" s="5" t="s">
        <v>310</v>
      </c>
      <c r="C19" s="5" t="s">
        <v>15</v>
      </c>
      <c r="G19" s="5"/>
      <c r="Q19" s="5">
        <v>0</v>
      </c>
      <c r="S19" s="5" t="s">
        <v>310</v>
      </c>
      <c r="T19" s="5" t="s">
        <v>165</v>
      </c>
      <c r="AF19" s="5">
        <v>0</v>
      </c>
    </row>
    <row r="20" spans="2:32" s="1" customFormat="1" ht="15">
      <c r="B20" s="5" t="s">
        <v>311</v>
      </c>
      <c r="C20" s="5" t="s">
        <v>16</v>
      </c>
      <c r="G20" s="5"/>
      <c r="Q20" s="5">
        <v>0</v>
      </c>
      <c r="S20" s="5" t="s">
        <v>316</v>
      </c>
      <c r="T20" s="5" t="s">
        <v>166</v>
      </c>
      <c r="AF20" s="5">
        <v>0</v>
      </c>
    </row>
    <row r="21" spans="2:32" s="1" customFormat="1" ht="15">
      <c r="B21" s="5" t="s">
        <v>314</v>
      </c>
      <c r="C21" s="5" t="s">
        <v>17</v>
      </c>
      <c r="G21" s="5"/>
      <c r="Q21" s="5">
        <v>0</v>
      </c>
      <c r="S21" s="5" t="s">
        <v>313</v>
      </c>
      <c r="T21" s="5" t="s">
        <v>167</v>
      </c>
      <c r="AF21" s="5">
        <v>0</v>
      </c>
    </row>
    <row r="22" spans="2:32" s="1" customFormat="1" ht="15">
      <c r="B22" s="5" t="s">
        <v>315</v>
      </c>
      <c r="C22" s="5" t="s">
        <v>18</v>
      </c>
      <c r="G22" s="5"/>
      <c r="Q22" s="5">
        <v>0</v>
      </c>
      <c r="S22" s="5" t="s">
        <v>310</v>
      </c>
      <c r="T22" s="5" t="s">
        <v>168</v>
      </c>
      <c r="AF22" s="5">
        <v>0</v>
      </c>
    </row>
    <row r="23" spans="2:32" s="1" customFormat="1" ht="15">
      <c r="B23" s="5"/>
      <c r="C23" s="5" t="s">
        <v>19</v>
      </c>
      <c r="G23" s="5"/>
      <c r="Q23" s="5"/>
      <c r="S23" s="5" t="s">
        <v>310</v>
      </c>
      <c r="T23" s="5" t="s">
        <v>169</v>
      </c>
      <c r="AF23" s="5">
        <v>0</v>
      </c>
    </row>
    <row r="24" spans="2:32" s="1" customFormat="1" ht="15">
      <c r="B24" s="5"/>
      <c r="C24" s="5"/>
      <c r="G24" s="5"/>
      <c r="Q24" s="5"/>
      <c r="S24" s="8"/>
      <c r="T24" s="5" t="s">
        <v>19</v>
      </c>
      <c r="AF24" s="5"/>
    </row>
    <row r="25" spans="2:32" s="1" customFormat="1" ht="15">
      <c r="B25" s="5"/>
      <c r="G25" s="5"/>
      <c r="Q25" s="5"/>
      <c r="S25" s="8"/>
      <c r="T25" s="5" t="s">
        <v>19</v>
      </c>
      <c r="AF25" s="5"/>
    </row>
    <row r="26" spans="2:32" s="1" customFormat="1" ht="15.75">
      <c r="B26" s="5"/>
      <c r="C26" s="3" t="s">
        <v>20</v>
      </c>
      <c r="G26" s="5"/>
      <c r="Q26" s="5"/>
      <c r="S26" s="8"/>
      <c r="T26" s="3" t="s">
        <v>170</v>
      </c>
      <c r="AF26" s="5"/>
    </row>
    <row r="27" spans="2:32" s="1" customFormat="1" ht="15">
      <c r="B27" s="5"/>
      <c r="G27" s="5"/>
      <c r="Q27" s="5"/>
      <c r="S27" s="8"/>
      <c r="AF27" s="5"/>
    </row>
    <row r="28" spans="2:32" s="1" customFormat="1" ht="15.75" thickBot="1">
      <c r="B28" s="5"/>
      <c r="C28" s="4" t="s">
        <v>4</v>
      </c>
      <c r="G28" s="5"/>
      <c r="Q28" s="5" t="s">
        <v>320</v>
      </c>
      <c r="S28" s="8"/>
      <c r="T28" s="4" t="s">
        <v>155</v>
      </c>
      <c r="AF28" s="5" t="s">
        <v>320</v>
      </c>
    </row>
    <row r="29" spans="2:39" s="1" customFormat="1" ht="16.5" thickBot="1">
      <c r="B29" s="5"/>
      <c r="C29" s="4" t="s">
        <v>5</v>
      </c>
      <c r="G29" s="5"/>
      <c r="Q29" s="5"/>
      <c r="S29" s="8"/>
      <c r="T29" s="4" t="s">
        <v>5</v>
      </c>
      <c r="AF29" s="5"/>
      <c r="AG29" s="33" t="s">
        <v>331</v>
      </c>
      <c r="AH29" s="34" t="s">
        <v>330</v>
      </c>
      <c r="AI29" s="65" t="s">
        <v>323</v>
      </c>
      <c r="AJ29" s="70" t="s">
        <v>324</v>
      </c>
      <c r="AK29" s="69" t="s">
        <v>331</v>
      </c>
      <c r="AL29" s="34" t="s">
        <v>330</v>
      </c>
      <c r="AM29" s="39" t="s">
        <v>332</v>
      </c>
    </row>
    <row r="30" spans="1:39" s="1" customFormat="1" ht="15.75">
      <c r="A30" s="5" t="s">
        <v>299</v>
      </c>
      <c r="B30" s="5" t="s">
        <v>315</v>
      </c>
      <c r="C30" s="5" t="s">
        <v>21</v>
      </c>
      <c r="G30" s="5"/>
      <c r="Q30" s="5">
        <v>40</v>
      </c>
      <c r="R30" s="5" t="s">
        <v>299</v>
      </c>
      <c r="S30" s="5" t="s">
        <v>316</v>
      </c>
      <c r="T30" s="9" t="s">
        <v>171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9">
        <v>40</v>
      </c>
      <c r="AG30" s="44">
        <v>37</v>
      </c>
      <c r="AH30" s="44">
        <v>40</v>
      </c>
      <c r="AI30" s="66">
        <f>SUM(AG30:AH30)</f>
        <v>77</v>
      </c>
      <c r="AJ30" s="72">
        <v>1</v>
      </c>
      <c r="AK30" s="49"/>
      <c r="AL30" s="36"/>
      <c r="AM30" s="37">
        <f>SUM(AK30:AL30)</f>
        <v>0</v>
      </c>
    </row>
    <row r="31" spans="1:39" s="1" customFormat="1" ht="15.75">
      <c r="A31" s="5" t="s">
        <v>299</v>
      </c>
      <c r="B31" s="5" t="s">
        <v>316</v>
      </c>
      <c r="C31" s="5" t="s">
        <v>22</v>
      </c>
      <c r="G31" s="5"/>
      <c r="Q31" s="5">
        <v>37</v>
      </c>
      <c r="R31" s="5" t="s">
        <v>299</v>
      </c>
      <c r="S31" s="5" t="s">
        <v>311</v>
      </c>
      <c r="T31" s="9" t="s">
        <v>172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9">
        <v>37</v>
      </c>
      <c r="AG31" s="45">
        <v>33</v>
      </c>
      <c r="AH31" s="45">
        <v>37</v>
      </c>
      <c r="AI31" s="67">
        <f>SUM(AG31:AH31)</f>
        <v>70</v>
      </c>
      <c r="AJ31" s="72">
        <v>3</v>
      </c>
      <c r="AK31" s="50"/>
      <c r="AL31" s="29"/>
      <c r="AM31" s="26">
        <f>SUM(AK31:AL31)</f>
        <v>0</v>
      </c>
    </row>
    <row r="32" spans="1:39" s="1" customFormat="1" ht="15.75">
      <c r="A32" s="5" t="s">
        <v>299</v>
      </c>
      <c r="B32" s="5" t="s">
        <v>312</v>
      </c>
      <c r="C32" s="5" t="s">
        <v>23</v>
      </c>
      <c r="G32" s="5"/>
      <c r="Q32" s="5">
        <v>35</v>
      </c>
      <c r="R32" s="5" t="s">
        <v>299</v>
      </c>
      <c r="S32" s="5" t="s">
        <v>315</v>
      </c>
      <c r="T32" s="9" t="s">
        <v>173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9">
        <v>35</v>
      </c>
      <c r="AG32" s="45">
        <v>40</v>
      </c>
      <c r="AH32" s="45">
        <v>35</v>
      </c>
      <c r="AI32" s="67">
        <f>SUM(AG32:AH32)</f>
        <v>75</v>
      </c>
      <c r="AJ32" s="72">
        <v>2</v>
      </c>
      <c r="AK32" s="50"/>
      <c r="AL32" s="29"/>
      <c r="AM32" s="26">
        <f>SUM(AK32:AL32)</f>
        <v>0</v>
      </c>
    </row>
    <row r="33" spans="1:39" s="1" customFormat="1" ht="15.75">
      <c r="A33" s="5" t="s">
        <v>299</v>
      </c>
      <c r="B33" s="5" t="s">
        <v>311</v>
      </c>
      <c r="C33" s="5" t="s">
        <v>24</v>
      </c>
      <c r="G33" s="5"/>
      <c r="Q33" s="5">
        <v>33</v>
      </c>
      <c r="R33" s="5" t="s">
        <v>299</v>
      </c>
      <c r="S33" s="5" t="s">
        <v>312</v>
      </c>
      <c r="T33" s="5" t="s">
        <v>174</v>
      </c>
      <c r="AF33" s="5">
        <v>33</v>
      </c>
      <c r="AG33" s="31">
        <v>35</v>
      </c>
      <c r="AH33" s="31">
        <v>33</v>
      </c>
      <c r="AI33" s="96">
        <f>SUM(AG33:AH33)</f>
        <v>68</v>
      </c>
      <c r="AJ33" s="84">
        <v>4</v>
      </c>
      <c r="AK33" s="27"/>
      <c r="AL33" s="27"/>
      <c r="AM33" s="26">
        <f>SUM(AK33:AL33)</f>
        <v>0</v>
      </c>
    </row>
    <row r="34" spans="1:39" s="1" customFormat="1" ht="15.75">
      <c r="A34" s="5" t="s">
        <v>299</v>
      </c>
      <c r="B34" s="5" t="s">
        <v>317</v>
      </c>
      <c r="C34" s="5" t="s">
        <v>25</v>
      </c>
      <c r="G34" s="5"/>
      <c r="Q34" s="5">
        <v>32</v>
      </c>
      <c r="S34" s="8"/>
      <c r="T34" s="75">
        <v>5</v>
      </c>
      <c r="U34" s="5" t="s">
        <v>352</v>
      </c>
      <c r="X34" s="5" t="s">
        <v>317</v>
      </c>
      <c r="AF34" s="5"/>
      <c r="AG34" s="30">
        <v>32</v>
      </c>
      <c r="AH34" s="30">
        <v>0</v>
      </c>
      <c r="AI34" s="96">
        <f>SUM(AG34:AH34)</f>
        <v>32</v>
      </c>
      <c r="AJ34" s="85">
        <v>5</v>
      </c>
      <c r="AK34" s="27"/>
      <c r="AL34" s="27"/>
      <c r="AM34" s="26">
        <f>SUM(AK34:AL34)</f>
        <v>0</v>
      </c>
    </row>
    <row r="35" spans="2:32" s="1" customFormat="1" ht="15">
      <c r="B35" s="5"/>
      <c r="C35" s="5" t="s">
        <v>19</v>
      </c>
      <c r="G35" s="5"/>
      <c r="Q35" s="5"/>
      <c r="S35" s="8"/>
      <c r="T35" s="5" t="s">
        <v>19</v>
      </c>
      <c r="AF35" s="5"/>
    </row>
    <row r="36" spans="2:17" s="1" customFormat="1" ht="15">
      <c r="B36" s="5"/>
      <c r="G36" s="5"/>
      <c r="Q36" s="5"/>
    </row>
    <row r="37" spans="2:32" s="1" customFormat="1" ht="15.75">
      <c r="B37" s="5"/>
      <c r="C37" s="3" t="s">
        <v>26</v>
      </c>
      <c r="G37" s="5"/>
      <c r="Q37" s="5"/>
      <c r="S37" s="8"/>
      <c r="T37" s="3" t="s">
        <v>175</v>
      </c>
      <c r="AF37" s="5"/>
    </row>
    <row r="38" spans="2:32" s="1" customFormat="1" ht="15">
      <c r="B38" s="5"/>
      <c r="G38" s="5"/>
      <c r="Q38" s="5"/>
      <c r="S38" s="8"/>
      <c r="AF38" s="5"/>
    </row>
    <row r="39" spans="2:32" s="1" customFormat="1" ht="15.75" thickBot="1">
      <c r="B39" s="5"/>
      <c r="C39" s="4" t="s">
        <v>4</v>
      </c>
      <c r="G39" s="5"/>
      <c r="Q39" s="5" t="s">
        <v>320</v>
      </c>
      <c r="S39" s="8"/>
      <c r="T39" s="4" t="s">
        <v>155</v>
      </c>
      <c r="AF39" s="5" t="s">
        <v>320</v>
      </c>
    </row>
    <row r="40" spans="2:39" s="1" customFormat="1" ht="16.5" thickBot="1">
      <c r="B40" s="5"/>
      <c r="C40" s="4" t="s">
        <v>5</v>
      </c>
      <c r="G40" s="5"/>
      <c r="Q40" s="5"/>
      <c r="S40" s="8"/>
      <c r="T40" s="4" t="s">
        <v>5</v>
      </c>
      <c r="AF40" s="5"/>
      <c r="AG40" s="33" t="s">
        <v>331</v>
      </c>
      <c r="AH40" s="34" t="s">
        <v>330</v>
      </c>
      <c r="AI40" s="65" t="s">
        <v>323</v>
      </c>
      <c r="AJ40" s="70" t="s">
        <v>324</v>
      </c>
      <c r="AK40" s="69" t="s">
        <v>331</v>
      </c>
      <c r="AL40" s="34" t="s">
        <v>330</v>
      </c>
      <c r="AM40" s="39" t="s">
        <v>332</v>
      </c>
    </row>
    <row r="41" spans="1:39" s="1" customFormat="1" ht="15.75">
      <c r="A41" s="5" t="s">
        <v>300</v>
      </c>
      <c r="B41" s="5" t="s">
        <v>311</v>
      </c>
      <c r="C41" s="5" t="s">
        <v>27</v>
      </c>
      <c r="E41" s="93"/>
      <c r="G41" s="5"/>
      <c r="Q41" s="5">
        <v>40</v>
      </c>
      <c r="R41" s="5" t="s">
        <v>300</v>
      </c>
      <c r="S41" s="5" t="s">
        <v>318</v>
      </c>
      <c r="T41" s="9" t="s">
        <v>176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9">
        <v>40</v>
      </c>
      <c r="AG41" s="44">
        <v>37</v>
      </c>
      <c r="AH41" s="44">
        <v>40</v>
      </c>
      <c r="AI41" s="66">
        <f>SUM(AG41:AH41)</f>
        <v>77</v>
      </c>
      <c r="AJ41" s="78">
        <v>1</v>
      </c>
      <c r="AK41" s="49"/>
      <c r="AL41" s="36"/>
      <c r="AM41" s="37">
        <f>SUM(AK41:AL41)</f>
        <v>0</v>
      </c>
    </row>
    <row r="42" spans="1:39" s="1" customFormat="1" ht="15.75">
      <c r="A42" s="5" t="s">
        <v>300</v>
      </c>
      <c r="B42" s="5" t="s">
        <v>318</v>
      </c>
      <c r="C42" s="5" t="s">
        <v>28</v>
      </c>
      <c r="E42" s="93"/>
      <c r="G42" s="5"/>
      <c r="Q42" s="5">
        <v>37</v>
      </c>
      <c r="R42" s="5" t="s">
        <v>300</v>
      </c>
      <c r="S42" s="5" t="s">
        <v>310</v>
      </c>
      <c r="T42" s="5" t="s">
        <v>177</v>
      </c>
      <c r="AF42" s="5">
        <v>37</v>
      </c>
      <c r="AG42" s="31">
        <v>25</v>
      </c>
      <c r="AH42" s="31">
        <v>37</v>
      </c>
      <c r="AI42" s="74">
        <f>SUM(AG42:AH42)</f>
        <v>62</v>
      </c>
      <c r="AJ42" s="72">
        <v>5</v>
      </c>
      <c r="AK42" s="50"/>
      <c r="AL42" s="29"/>
      <c r="AM42" s="26">
        <f>SUM(AK42:AL42)</f>
        <v>0</v>
      </c>
    </row>
    <row r="43" spans="1:39" s="1" customFormat="1" ht="15.75">
      <c r="A43" s="5" t="s">
        <v>300</v>
      </c>
      <c r="B43" s="5" t="s">
        <v>318</v>
      </c>
      <c r="C43" s="5" t="s">
        <v>29</v>
      </c>
      <c r="E43" s="93"/>
      <c r="G43" s="5"/>
      <c r="Q43" s="5">
        <v>35</v>
      </c>
      <c r="R43" s="5" t="s">
        <v>300</v>
      </c>
      <c r="S43" s="5" t="s">
        <v>311</v>
      </c>
      <c r="T43" s="9" t="s">
        <v>178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9">
        <v>35</v>
      </c>
      <c r="AG43" s="45">
        <v>40</v>
      </c>
      <c r="AH43" s="45">
        <v>35</v>
      </c>
      <c r="AI43" s="67">
        <f>SUM(AG43:AH43)</f>
        <v>75</v>
      </c>
      <c r="AJ43" s="72">
        <v>2</v>
      </c>
      <c r="AK43" s="50"/>
      <c r="AL43" s="29"/>
      <c r="AM43" s="26">
        <f aca="true" t="shared" si="0" ref="AM43:AM50">SUM(AK43:AL43)</f>
        <v>0</v>
      </c>
    </row>
    <row r="44" spans="1:39" s="1" customFormat="1" ht="15.75">
      <c r="A44" s="5" t="s">
        <v>300</v>
      </c>
      <c r="B44" s="5" t="s">
        <v>311</v>
      </c>
      <c r="C44" s="5" t="s">
        <v>30</v>
      </c>
      <c r="E44" s="93"/>
      <c r="G44" s="5"/>
      <c r="Q44" s="5">
        <v>33</v>
      </c>
      <c r="R44" s="5" t="s">
        <v>300</v>
      </c>
      <c r="S44" s="5" t="s">
        <v>318</v>
      </c>
      <c r="T44" s="5" t="s">
        <v>179</v>
      </c>
      <c r="AF44" s="5">
        <v>33</v>
      </c>
      <c r="AG44" s="30">
        <v>19</v>
      </c>
      <c r="AH44" s="30">
        <v>33</v>
      </c>
      <c r="AI44" s="74">
        <f aca="true" t="shared" si="1" ref="AI44:AI50">SUM(AG44:AH44)</f>
        <v>52</v>
      </c>
      <c r="AJ44" s="89">
        <v>8</v>
      </c>
      <c r="AK44" s="77"/>
      <c r="AL44" s="28"/>
      <c r="AM44" s="26">
        <f t="shared" si="0"/>
        <v>0</v>
      </c>
    </row>
    <row r="45" spans="1:39" s="1" customFormat="1" ht="15.75">
      <c r="A45" s="5" t="s">
        <v>300</v>
      </c>
      <c r="B45" s="5" t="s">
        <v>318</v>
      </c>
      <c r="C45" s="5" t="s">
        <v>31</v>
      </c>
      <c r="E45" s="93"/>
      <c r="G45" s="5"/>
      <c r="Q45" s="5">
        <v>32</v>
      </c>
      <c r="R45" s="5" t="s">
        <v>300</v>
      </c>
      <c r="S45" s="5" t="s">
        <v>311</v>
      </c>
      <c r="T45" s="9" t="s">
        <v>180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9">
        <v>32</v>
      </c>
      <c r="AG45" s="45">
        <v>33</v>
      </c>
      <c r="AH45" s="45">
        <v>32</v>
      </c>
      <c r="AI45" s="67">
        <f t="shared" si="1"/>
        <v>65</v>
      </c>
      <c r="AJ45" s="89">
        <v>3</v>
      </c>
      <c r="AK45" s="77"/>
      <c r="AL45" s="28"/>
      <c r="AM45" s="26">
        <f t="shared" si="0"/>
        <v>0</v>
      </c>
    </row>
    <row r="46" spans="1:39" s="1" customFormat="1" ht="15.75">
      <c r="A46" s="5" t="s">
        <v>300</v>
      </c>
      <c r="B46" s="5" t="s">
        <v>317</v>
      </c>
      <c r="C46" s="5" t="s">
        <v>32</v>
      </c>
      <c r="G46" s="5"/>
      <c r="Q46" s="5">
        <v>31</v>
      </c>
      <c r="R46" s="5" t="s">
        <v>300</v>
      </c>
      <c r="S46" s="5" t="s">
        <v>311</v>
      </c>
      <c r="T46" s="5" t="s">
        <v>181</v>
      </c>
      <c r="AF46" s="5">
        <v>31</v>
      </c>
      <c r="AG46" s="30">
        <v>30</v>
      </c>
      <c r="AH46" s="30">
        <v>31</v>
      </c>
      <c r="AI46" s="74">
        <f t="shared" si="1"/>
        <v>61</v>
      </c>
      <c r="AJ46" s="89">
        <v>6</v>
      </c>
      <c r="AK46" s="77"/>
      <c r="AL46" s="27"/>
      <c r="AM46" s="26">
        <f t="shared" si="0"/>
        <v>0</v>
      </c>
    </row>
    <row r="47" spans="1:40" s="1" customFormat="1" ht="15.75">
      <c r="A47" s="5" t="s">
        <v>300</v>
      </c>
      <c r="B47" s="5" t="s">
        <v>311</v>
      </c>
      <c r="C47" s="5" t="s">
        <v>33</v>
      </c>
      <c r="E47" s="93"/>
      <c r="G47" s="5"/>
      <c r="Q47" s="5">
        <v>30</v>
      </c>
      <c r="R47" s="5" t="s">
        <v>300</v>
      </c>
      <c r="S47" s="5" t="s">
        <v>311</v>
      </c>
      <c r="T47" s="5" t="s">
        <v>182</v>
      </c>
      <c r="AF47" s="5">
        <v>30</v>
      </c>
      <c r="AG47" s="30">
        <v>17</v>
      </c>
      <c r="AH47" s="30">
        <v>30</v>
      </c>
      <c r="AI47" s="74">
        <f t="shared" si="1"/>
        <v>47</v>
      </c>
      <c r="AJ47" s="89">
        <v>11</v>
      </c>
      <c r="AK47" s="90"/>
      <c r="AL47" s="27"/>
      <c r="AM47" s="26">
        <f t="shared" si="0"/>
        <v>0</v>
      </c>
      <c r="AN47" s="1" t="s">
        <v>336</v>
      </c>
    </row>
    <row r="48" spans="1:39" s="1" customFormat="1" ht="15.75">
      <c r="A48" s="5" t="s">
        <v>300</v>
      </c>
      <c r="B48" s="5" t="s">
        <v>316</v>
      </c>
      <c r="C48" s="5" t="s">
        <v>34</v>
      </c>
      <c r="E48" s="93"/>
      <c r="G48" s="5"/>
      <c r="Q48" s="5">
        <v>29</v>
      </c>
      <c r="R48" s="5" t="s">
        <v>300</v>
      </c>
      <c r="S48" s="5" t="s">
        <v>318</v>
      </c>
      <c r="T48" s="5" t="s">
        <v>183</v>
      </c>
      <c r="AF48" s="5">
        <v>29</v>
      </c>
      <c r="AG48" s="88">
        <v>35</v>
      </c>
      <c r="AH48" s="88">
        <v>29</v>
      </c>
      <c r="AI48" s="74">
        <f t="shared" si="1"/>
        <v>64</v>
      </c>
      <c r="AJ48" s="89">
        <v>4</v>
      </c>
      <c r="AK48" s="91"/>
      <c r="AL48" s="86"/>
      <c r="AM48" s="26">
        <f t="shared" si="0"/>
        <v>0</v>
      </c>
    </row>
    <row r="49" spans="1:39" s="1" customFormat="1" ht="15.75">
      <c r="A49" s="5" t="s">
        <v>300</v>
      </c>
      <c r="B49" s="5" t="s">
        <v>311</v>
      </c>
      <c r="C49" s="5" t="s">
        <v>35</v>
      </c>
      <c r="G49" s="5"/>
      <c r="Q49" s="5">
        <v>28</v>
      </c>
      <c r="R49" s="5" t="s">
        <v>300</v>
      </c>
      <c r="S49" s="5" t="s">
        <v>318</v>
      </c>
      <c r="T49" s="5" t="s">
        <v>184</v>
      </c>
      <c r="AF49" s="5">
        <v>28</v>
      </c>
      <c r="AG49" s="88">
        <v>20</v>
      </c>
      <c r="AH49" s="88">
        <v>28</v>
      </c>
      <c r="AI49" s="74">
        <f t="shared" si="1"/>
        <v>48</v>
      </c>
      <c r="AJ49" s="89">
        <v>10</v>
      </c>
      <c r="AK49" s="91"/>
      <c r="AL49" s="87"/>
      <c r="AM49" s="26">
        <f t="shared" si="0"/>
        <v>0</v>
      </c>
    </row>
    <row r="50" spans="1:39" s="1" customFormat="1" ht="15.75">
      <c r="A50" s="5" t="s">
        <v>300</v>
      </c>
      <c r="B50" s="5" t="s">
        <v>310</v>
      </c>
      <c r="C50" s="5" t="s">
        <v>36</v>
      </c>
      <c r="E50" s="93"/>
      <c r="G50" s="5"/>
      <c r="Q50" s="5">
        <v>27</v>
      </c>
      <c r="R50" s="5" t="s">
        <v>300</v>
      </c>
      <c r="S50" s="5" t="s">
        <v>318</v>
      </c>
      <c r="T50" s="5" t="s">
        <v>185</v>
      </c>
      <c r="AF50" s="5">
        <v>27</v>
      </c>
      <c r="AG50" s="88">
        <v>23</v>
      </c>
      <c r="AH50" s="88">
        <v>27</v>
      </c>
      <c r="AI50" s="74">
        <f t="shared" si="1"/>
        <v>50</v>
      </c>
      <c r="AJ50" s="89">
        <v>9</v>
      </c>
      <c r="AK50" s="91"/>
      <c r="AL50" s="87"/>
      <c r="AM50" s="26">
        <f t="shared" si="0"/>
        <v>0</v>
      </c>
    </row>
    <row r="51" spans="1:39" s="1" customFormat="1" ht="15.75">
      <c r="A51" s="5" t="s">
        <v>300</v>
      </c>
      <c r="B51" s="5" t="s">
        <v>317</v>
      </c>
      <c r="C51" s="5" t="s">
        <v>37</v>
      </c>
      <c r="E51" s="93"/>
      <c r="G51" s="5"/>
      <c r="Q51" s="5">
        <v>26</v>
      </c>
      <c r="R51" s="5" t="s">
        <v>300</v>
      </c>
      <c r="S51" s="5" t="s">
        <v>311</v>
      </c>
      <c r="T51" s="5" t="s">
        <v>186</v>
      </c>
      <c r="AF51" s="5">
        <v>26</v>
      </c>
      <c r="AG51" s="88">
        <v>0</v>
      </c>
      <c r="AH51" s="88">
        <v>26</v>
      </c>
      <c r="AI51" s="74">
        <f aca="true" t="shared" si="2" ref="AI51:AI61">SUM(AG51:AH51)</f>
        <v>26</v>
      </c>
      <c r="AJ51" s="89">
        <v>19</v>
      </c>
      <c r="AK51" s="91">
        <v>0.028333333333333332</v>
      </c>
      <c r="AL51" s="87"/>
      <c r="AM51" s="26">
        <f aca="true" t="shared" si="3" ref="AM51:AM61">SUM(AK51:AL51)</f>
        <v>0.028333333333333332</v>
      </c>
    </row>
    <row r="52" spans="1:39" s="1" customFormat="1" ht="15.75">
      <c r="A52" s="5" t="s">
        <v>300</v>
      </c>
      <c r="B52" s="5" t="s">
        <v>310</v>
      </c>
      <c r="C52" s="5" t="s">
        <v>38</v>
      </c>
      <c r="E52" s="93"/>
      <c r="G52" s="5"/>
      <c r="Q52" s="5">
        <v>25</v>
      </c>
      <c r="R52" s="5" t="s">
        <v>300</v>
      </c>
      <c r="S52" s="5" t="s">
        <v>318</v>
      </c>
      <c r="T52" s="5" t="s">
        <v>187</v>
      </c>
      <c r="AF52" s="5">
        <v>25</v>
      </c>
      <c r="AG52" s="88">
        <v>32</v>
      </c>
      <c r="AH52" s="88">
        <v>25</v>
      </c>
      <c r="AI52" s="74">
        <f t="shared" si="2"/>
        <v>57</v>
      </c>
      <c r="AJ52" s="89">
        <v>7</v>
      </c>
      <c r="AK52" s="91"/>
      <c r="AL52" s="87"/>
      <c r="AM52" s="26">
        <f t="shared" si="3"/>
        <v>0</v>
      </c>
    </row>
    <row r="53" spans="1:39" s="1" customFormat="1" ht="15.75">
      <c r="A53" s="5" t="s">
        <v>300</v>
      </c>
      <c r="B53" s="5" t="s">
        <v>315</v>
      </c>
      <c r="C53" s="5" t="s">
        <v>39</v>
      </c>
      <c r="E53" s="93"/>
      <c r="G53" s="5"/>
      <c r="Q53" s="5">
        <v>24</v>
      </c>
      <c r="R53" s="5" t="s">
        <v>300</v>
      </c>
      <c r="S53" s="5" t="s">
        <v>315</v>
      </c>
      <c r="T53" s="5" t="s">
        <v>188</v>
      </c>
      <c r="AF53" s="5">
        <v>24</v>
      </c>
      <c r="AG53" s="88">
        <v>22</v>
      </c>
      <c r="AH53" s="88">
        <v>24</v>
      </c>
      <c r="AI53" s="74">
        <f t="shared" si="2"/>
        <v>46</v>
      </c>
      <c r="AJ53" s="89">
        <v>13</v>
      </c>
      <c r="AK53" s="91"/>
      <c r="AL53" s="87"/>
      <c r="AM53" s="26">
        <f t="shared" si="3"/>
        <v>0</v>
      </c>
    </row>
    <row r="54" spans="1:39" s="1" customFormat="1" ht="15.75">
      <c r="A54" s="5" t="s">
        <v>300</v>
      </c>
      <c r="B54" s="5" t="s">
        <v>318</v>
      </c>
      <c r="C54" s="5" t="s">
        <v>40</v>
      </c>
      <c r="E54" s="93"/>
      <c r="G54" s="5"/>
      <c r="Q54" s="5">
        <v>23</v>
      </c>
      <c r="R54" s="5" t="s">
        <v>300</v>
      </c>
      <c r="S54" s="5" t="s">
        <v>315</v>
      </c>
      <c r="T54" s="5" t="s">
        <v>189</v>
      </c>
      <c r="AF54" s="5">
        <v>23</v>
      </c>
      <c r="AG54" s="88">
        <v>24</v>
      </c>
      <c r="AH54" s="88">
        <v>23</v>
      </c>
      <c r="AI54" s="74">
        <f t="shared" si="2"/>
        <v>47</v>
      </c>
      <c r="AJ54" s="89">
        <v>12</v>
      </c>
      <c r="AK54" s="91"/>
      <c r="AL54" s="87"/>
      <c r="AM54" s="26">
        <f t="shared" si="3"/>
        <v>0</v>
      </c>
    </row>
    <row r="55" spans="1:39" s="1" customFormat="1" ht="15.75">
      <c r="A55" s="5" t="s">
        <v>300</v>
      </c>
      <c r="B55" s="5" t="s">
        <v>315</v>
      </c>
      <c r="C55" s="5" t="s">
        <v>41</v>
      </c>
      <c r="E55" s="93"/>
      <c r="G55" s="5"/>
      <c r="Q55" s="5">
        <v>22</v>
      </c>
      <c r="R55" s="5" t="s">
        <v>300</v>
      </c>
      <c r="S55" s="5" t="s">
        <v>311</v>
      </c>
      <c r="T55" s="5" t="s">
        <v>190</v>
      </c>
      <c r="AF55" s="5">
        <v>0</v>
      </c>
      <c r="AG55" s="88">
        <v>18</v>
      </c>
      <c r="AH55" s="88">
        <v>0</v>
      </c>
      <c r="AI55" s="74">
        <f t="shared" si="2"/>
        <v>18</v>
      </c>
      <c r="AJ55" s="89">
        <v>21</v>
      </c>
      <c r="AK55" s="91"/>
      <c r="AL55" s="87"/>
      <c r="AM55" s="26">
        <f t="shared" si="3"/>
        <v>0</v>
      </c>
    </row>
    <row r="56" spans="1:39" s="1" customFormat="1" ht="15.75">
      <c r="A56" s="5" t="s">
        <v>300</v>
      </c>
      <c r="B56" s="5" t="s">
        <v>317</v>
      </c>
      <c r="C56" s="5" t="s">
        <v>42</v>
      </c>
      <c r="E56" s="93"/>
      <c r="G56" s="5"/>
      <c r="Q56" s="5">
        <v>21</v>
      </c>
      <c r="R56" s="5" t="s">
        <v>300</v>
      </c>
      <c r="S56" s="5" t="s">
        <v>317</v>
      </c>
      <c r="T56" s="5" t="s">
        <v>191</v>
      </c>
      <c r="AF56" s="5">
        <v>0</v>
      </c>
      <c r="AG56" s="88">
        <v>21</v>
      </c>
      <c r="AH56" s="88">
        <v>0</v>
      </c>
      <c r="AI56" s="74">
        <f t="shared" si="2"/>
        <v>21</v>
      </c>
      <c r="AJ56" s="89">
        <v>20</v>
      </c>
      <c r="AK56" s="91"/>
      <c r="AL56" s="87"/>
      <c r="AM56" s="26">
        <f t="shared" si="3"/>
        <v>0</v>
      </c>
    </row>
    <row r="57" spans="1:40" s="1" customFormat="1" ht="15.75">
      <c r="A57" s="5" t="s">
        <v>300</v>
      </c>
      <c r="B57" s="5" t="s">
        <v>318</v>
      </c>
      <c r="C57" s="5" t="s">
        <v>43</v>
      </c>
      <c r="E57" s="93"/>
      <c r="G57" s="5"/>
      <c r="Q57" s="5">
        <v>20</v>
      </c>
      <c r="R57" s="5" t="s">
        <v>300</v>
      </c>
      <c r="S57" s="5" t="s">
        <v>317</v>
      </c>
      <c r="T57" s="5" t="s">
        <v>192</v>
      </c>
      <c r="AF57" s="5">
        <v>0</v>
      </c>
      <c r="AG57" s="88">
        <v>26</v>
      </c>
      <c r="AH57" s="88">
        <v>0</v>
      </c>
      <c r="AI57" s="74">
        <f t="shared" si="2"/>
        <v>26</v>
      </c>
      <c r="AJ57" s="89">
        <v>18</v>
      </c>
      <c r="AK57" s="91">
        <v>0.02798611111111111</v>
      </c>
      <c r="AL57" s="87"/>
      <c r="AM57" s="26">
        <f t="shared" si="3"/>
        <v>0.02798611111111111</v>
      </c>
      <c r="AN57" s="1" t="s">
        <v>339</v>
      </c>
    </row>
    <row r="58" spans="1:39" s="1" customFormat="1" ht="15.75">
      <c r="A58" s="5" t="s">
        <v>300</v>
      </c>
      <c r="B58" s="5" t="s">
        <v>318</v>
      </c>
      <c r="C58" s="5" t="s">
        <v>44</v>
      </c>
      <c r="E58" s="93"/>
      <c r="G58" s="5"/>
      <c r="Q58" s="5">
        <v>19</v>
      </c>
      <c r="R58" s="5" t="s">
        <v>300</v>
      </c>
      <c r="S58" s="5" t="s">
        <v>316</v>
      </c>
      <c r="T58" s="5" t="s">
        <v>193</v>
      </c>
      <c r="AF58" s="5">
        <v>0</v>
      </c>
      <c r="AG58" s="88">
        <v>29</v>
      </c>
      <c r="AH58" s="88">
        <v>0</v>
      </c>
      <c r="AI58" s="74">
        <f t="shared" si="2"/>
        <v>29</v>
      </c>
      <c r="AJ58" s="89">
        <v>15</v>
      </c>
      <c r="AK58" s="91"/>
      <c r="AL58" s="87"/>
      <c r="AM58" s="26">
        <f t="shared" si="3"/>
        <v>0</v>
      </c>
    </row>
    <row r="59" spans="1:39" s="1" customFormat="1" ht="15.75">
      <c r="A59" s="5" t="s">
        <v>300</v>
      </c>
      <c r="B59" s="5" t="s">
        <v>311</v>
      </c>
      <c r="C59" s="5" t="s">
        <v>45</v>
      </c>
      <c r="E59" s="93"/>
      <c r="G59" s="5"/>
      <c r="Q59" s="5">
        <v>18</v>
      </c>
      <c r="R59" s="5" t="s">
        <v>300</v>
      </c>
      <c r="S59" s="5" t="s">
        <v>310</v>
      </c>
      <c r="T59" s="5" t="s">
        <v>194</v>
      </c>
      <c r="AF59" s="5">
        <v>0</v>
      </c>
      <c r="AG59" s="88">
        <v>27</v>
      </c>
      <c r="AH59" s="88">
        <v>0</v>
      </c>
      <c r="AI59" s="74">
        <f t="shared" si="2"/>
        <v>27</v>
      </c>
      <c r="AJ59" s="89">
        <v>17</v>
      </c>
      <c r="AK59" s="91"/>
      <c r="AL59" s="87"/>
      <c r="AM59" s="26">
        <f t="shared" si="3"/>
        <v>0</v>
      </c>
    </row>
    <row r="60" spans="1:39" s="1" customFormat="1" ht="15.75">
      <c r="A60" s="5" t="s">
        <v>300</v>
      </c>
      <c r="B60" s="5" t="s">
        <v>311</v>
      </c>
      <c r="C60" s="5" t="s">
        <v>46</v>
      </c>
      <c r="E60" s="93"/>
      <c r="G60" s="5"/>
      <c r="Q60" s="5">
        <v>17</v>
      </c>
      <c r="S60" s="8"/>
      <c r="T60" s="5">
        <v>20</v>
      </c>
      <c r="U60" s="5" t="s">
        <v>350</v>
      </c>
      <c r="X60" s="5" t="s">
        <v>317</v>
      </c>
      <c r="AF60" s="5"/>
      <c r="AG60" s="30">
        <v>31</v>
      </c>
      <c r="AH60" s="30">
        <v>0</v>
      </c>
      <c r="AI60" s="74">
        <f t="shared" si="2"/>
        <v>31</v>
      </c>
      <c r="AJ60" s="89">
        <v>14</v>
      </c>
      <c r="AK60" s="77"/>
      <c r="AL60" s="27"/>
      <c r="AM60" s="26">
        <f t="shared" si="3"/>
        <v>0</v>
      </c>
    </row>
    <row r="61" spans="2:39" s="1" customFormat="1" ht="15.75">
      <c r="B61" s="5"/>
      <c r="C61" s="5" t="s">
        <v>19</v>
      </c>
      <c r="G61" s="5"/>
      <c r="Q61" s="5"/>
      <c r="T61" s="5">
        <v>21</v>
      </c>
      <c r="U61" s="5" t="s">
        <v>351</v>
      </c>
      <c r="X61" s="5" t="s">
        <v>311</v>
      </c>
      <c r="AG61" s="30">
        <v>28</v>
      </c>
      <c r="AH61" s="30">
        <v>0</v>
      </c>
      <c r="AI61" s="74">
        <f t="shared" si="2"/>
        <v>28</v>
      </c>
      <c r="AJ61" s="89">
        <v>16</v>
      </c>
      <c r="AK61" s="77"/>
      <c r="AL61" s="27"/>
      <c r="AM61" s="26">
        <f t="shared" si="3"/>
        <v>0</v>
      </c>
    </row>
    <row r="62" spans="2:17" s="1" customFormat="1" ht="15">
      <c r="B62" s="5"/>
      <c r="G62" s="5"/>
      <c r="Q62" s="5"/>
    </row>
    <row r="63" spans="2:32" s="1" customFormat="1" ht="15.75">
      <c r="B63" s="5"/>
      <c r="C63" s="3" t="s">
        <v>47</v>
      </c>
      <c r="G63" s="5"/>
      <c r="Q63" s="5"/>
      <c r="S63" s="8"/>
      <c r="T63" s="3" t="s">
        <v>195</v>
      </c>
      <c r="AF63" s="5"/>
    </row>
    <row r="64" spans="2:32" s="1" customFormat="1" ht="15">
      <c r="B64" s="5"/>
      <c r="G64" s="5"/>
      <c r="Q64" s="5"/>
      <c r="S64" s="8"/>
      <c r="AF64" s="5"/>
    </row>
    <row r="65" spans="2:32" s="1" customFormat="1" ht="15.75" thickBot="1">
      <c r="B65" s="5"/>
      <c r="C65" s="4" t="s">
        <v>48</v>
      </c>
      <c r="G65" s="5"/>
      <c r="Q65" s="5"/>
      <c r="S65" s="8"/>
      <c r="T65" s="4" t="s">
        <v>196</v>
      </c>
      <c r="AF65" s="5" t="s">
        <v>320</v>
      </c>
    </row>
    <row r="66" spans="2:39" s="1" customFormat="1" ht="16.5" thickBot="1">
      <c r="B66" s="5"/>
      <c r="C66" s="4" t="s">
        <v>5</v>
      </c>
      <c r="G66" s="5"/>
      <c r="Q66" s="5"/>
      <c r="S66" s="8"/>
      <c r="T66" s="4" t="s">
        <v>5</v>
      </c>
      <c r="AF66" s="5"/>
      <c r="AG66" s="33" t="s">
        <v>331</v>
      </c>
      <c r="AH66" s="34" t="s">
        <v>330</v>
      </c>
      <c r="AI66" s="35" t="s">
        <v>323</v>
      </c>
      <c r="AJ66" s="70" t="s">
        <v>324</v>
      </c>
      <c r="AK66" s="38" t="s">
        <v>331</v>
      </c>
      <c r="AL66" s="34" t="s">
        <v>330</v>
      </c>
      <c r="AM66" s="39" t="s">
        <v>332</v>
      </c>
    </row>
    <row r="67" spans="1:39" s="1" customFormat="1" ht="15.75">
      <c r="A67" s="5" t="s">
        <v>301</v>
      </c>
      <c r="B67" s="94" t="s">
        <v>318</v>
      </c>
      <c r="C67" s="5" t="s">
        <v>49</v>
      </c>
      <c r="G67" s="5"/>
      <c r="Q67" s="5">
        <v>40</v>
      </c>
      <c r="R67" s="5" t="s">
        <v>301</v>
      </c>
      <c r="S67" s="5" t="s">
        <v>315</v>
      </c>
      <c r="T67" s="9" t="s">
        <v>197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9">
        <v>40</v>
      </c>
      <c r="AG67" s="44">
        <v>30</v>
      </c>
      <c r="AH67" s="44">
        <v>40</v>
      </c>
      <c r="AI67" s="46">
        <f>SUM(AG67:AH67)</f>
        <v>70</v>
      </c>
      <c r="AJ67" s="62">
        <v>2</v>
      </c>
      <c r="AK67" s="49"/>
      <c r="AL67" s="36"/>
      <c r="AM67" s="37">
        <f>SUM(AK67:AL67)</f>
        <v>0</v>
      </c>
    </row>
    <row r="68" spans="1:40" s="1" customFormat="1" ht="15.75">
      <c r="A68" s="5" t="s">
        <v>301</v>
      </c>
      <c r="B68" s="94" t="s">
        <v>310</v>
      </c>
      <c r="C68" s="5" t="s">
        <v>50</v>
      </c>
      <c r="G68" s="5"/>
      <c r="Q68" s="5">
        <v>37</v>
      </c>
      <c r="R68" s="5" t="s">
        <v>301</v>
      </c>
      <c r="S68" s="5" t="s">
        <v>316</v>
      </c>
      <c r="T68" s="5" t="s">
        <v>198</v>
      </c>
      <c r="AF68" s="5">
        <v>37</v>
      </c>
      <c r="AG68" s="31">
        <v>27</v>
      </c>
      <c r="AH68" s="31">
        <v>37</v>
      </c>
      <c r="AI68" s="55">
        <f>SUM(AG68:AH68)</f>
        <v>64</v>
      </c>
      <c r="AJ68" s="61">
        <v>5</v>
      </c>
      <c r="AK68" s="50"/>
      <c r="AL68" s="29"/>
      <c r="AM68" s="26">
        <f>SUM(AK68:AL68)</f>
        <v>0</v>
      </c>
      <c r="AN68" s="1" t="s">
        <v>336</v>
      </c>
    </row>
    <row r="69" spans="1:39" s="1" customFormat="1" ht="15.75">
      <c r="A69" s="5" t="s">
        <v>301</v>
      </c>
      <c r="B69" s="94" t="s">
        <v>310</v>
      </c>
      <c r="C69" s="5" t="s">
        <v>51</v>
      </c>
      <c r="G69" s="5"/>
      <c r="Q69" s="5">
        <v>35</v>
      </c>
      <c r="R69" s="5" t="s">
        <v>301</v>
      </c>
      <c r="S69" s="5" t="s">
        <v>310</v>
      </c>
      <c r="T69" s="9" t="s">
        <v>199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9">
        <v>35</v>
      </c>
      <c r="AG69" s="45">
        <v>37</v>
      </c>
      <c r="AH69" s="45">
        <v>35</v>
      </c>
      <c r="AI69" s="47">
        <f>SUM(AG69:AH69)</f>
        <v>72</v>
      </c>
      <c r="AJ69" s="61">
        <v>1</v>
      </c>
      <c r="AK69" s="51"/>
      <c r="AL69" s="30"/>
      <c r="AM69" s="26">
        <f aca="true" t="shared" si="4" ref="AM69:AM83">SUM(AK69:AL69)</f>
        <v>0</v>
      </c>
    </row>
    <row r="70" spans="1:39" s="1" customFormat="1" ht="15.75">
      <c r="A70" s="5" t="s">
        <v>301</v>
      </c>
      <c r="B70" s="94" t="s">
        <v>318</v>
      </c>
      <c r="C70" s="5" t="s">
        <v>52</v>
      </c>
      <c r="G70" s="5"/>
      <c r="Q70" s="5">
        <v>35</v>
      </c>
      <c r="R70" s="5" t="s">
        <v>301</v>
      </c>
      <c r="S70" s="5" t="s">
        <v>310</v>
      </c>
      <c r="T70" s="5" t="s">
        <v>200</v>
      </c>
      <c r="AF70" s="5">
        <v>33</v>
      </c>
      <c r="AG70" s="31">
        <v>31</v>
      </c>
      <c r="AH70" s="31">
        <v>33</v>
      </c>
      <c r="AI70" s="55">
        <f>SUM(AG70:AH70)</f>
        <v>64</v>
      </c>
      <c r="AJ70" s="61">
        <v>6</v>
      </c>
      <c r="AK70" s="50"/>
      <c r="AL70" s="29"/>
      <c r="AM70" s="26">
        <f t="shared" si="4"/>
        <v>0</v>
      </c>
    </row>
    <row r="71" spans="1:39" s="1" customFormat="1" ht="15.75">
      <c r="A71" s="5" t="s">
        <v>301</v>
      </c>
      <c r="B71" s="94" t="s">
        <v>311</v>
      </c>
      <c r="C71" s="5" t="s">
        <v>53</v>
      </c>
      <c r="G71" s="5"/>
      <c r="Q71" s="5">
        <v>32</v>
      </c>
      <c r="R71" s="5" t="s">
        <v>301</v>
      </c>
      <c r="S71" s="5" t="s">
        <v>310</v>
      </c>
      <c r="T71" s="5" t="s">
        <v>201</v>
      </c>
      <c r="AF71" s="5">
        <v>32</v>
      </c>
      <c r="AG71" s="31">
        <v>19</v>
      </c>
      <c r="AH71" s="31">
        <v>32</v>
      </c>
      <c r="AI71" s="55">
        <f>SUM(AG71:AH71)</f>
        <v>51</v>
      </c>
      <c r="AJ71" s="61">
        <v>10</v>
      </c>
      <c r="AK71" s="50"/>
      <c r="AL71" s="29"/>
      <c r="AM71" s="26">
        <f t="shared" si="4"/>
        <v>0</v>
      </c>
    </row>
    <row r="72" spans="1:39" s="1" customFormat="1" ht="15.75">
      <c r="A72" s="5" t="s">
        <v>301</v>
      </c>
      <c r="B72" s="94" t="s">
        <v>310</v>
      </c>
      <c r="C72" s="5" t="s">
        <v>54</v>
      </c>
      <c r="G72" s="5"/>
      <c r="Q72" s="5">
        <v>31</v>
      </c>
      <c r="R72" s="5" t="s">
        <v>301</v>
      </c>
      <c r="S72" s="5" t="s">
        <v>310</v>
      </c>
      <c r="T72" s="5" t="s">
        <v>202</v>
      </c>
      <c r="AF72" s="5">
        <v>31</v>
      </c>
      <c r="AG72" s="31">
        <v>35</v>
      </c>
      <c r="AH72" s="31">
        <v>31</v>
      </c>
      <c r="AI72" s="55">
        <f aca="true" t="shared" si="5" ref="AI72:AI91">SUM(AG72:AH72)</f>
        <v>66</v>
      </c>
      <c r="AJ72" s="61">
        <v>4</v>
      </c>
      <c r="AK72" s="50"/>
      <c r="AL72" s="29"/>
      <c r="AM72" s="26">
        <f t="shared" si="4"/>
        <v>0</v>
      </c>
    </row>
    <row r="73" spans="1:39" s="1" customFormat="1" ht="15.75">
      <c r="A73" s="5" t="s">
        <v>301</v>
      </c>
      <c r="B73" s="94" t="s">
        <v>315</v>
      </c>
      <c r="C73" s="5" t="s">
        <v>55</v>
      </c>
      <c r="G73" s="5"/>
      <c r="Q73" s="5">
        <v>30</v>
      </c>
      <c r="R73" s="5" t="s">
        <v>301</v>
      </c>
      <c r="S73" s="5" t="s">
        <v>315</v>
      </c>
      <c r="T73" s="5" t="s">
        <v>203</v>
      </c>
      <c r="AF73" s="5">
        <v>30</v>
      </c>
      <c r="AG73" s="31">
        <v>28</v>
      </c>
      <c r="AH73" s="31">
        <v>30</v>
      </c>
      <c r="AI73" s="55">
        <f t="shared" si="5"/>
        <v>58</v>
      </c>
      <c r="AJ73" s="61">
        <v>7</v>
      </c>
      <c r="AK73" s="50"/>
      <c r="AL73" s="29"/>
      <c r="AM73" s="26">
        <f t="shared" si="4"/>
        <v>0</v>
      </c>
    </row>
    <row r="74" spans="1:40" s="1" customFormat="1" ht="15.75">
      <c r="A74" s="5" t="s">
        <v>301</v>
      </c>
      <c r="B74" s="94" t="s">
        <v>318</v>
      </c>
      <c r="C74" s="5" t="s">
        <v>56</v>
      </c>
      <c r="G74" s="5"/>
      <c r="Q74" s="5">
        <v>29</v>
      </c>
      <c r="R74" s="5" t="s">
        <v>301</v>
      </c>
      <c r="S74" s="5" t="s">
        <v>311</v>
      </c>
      <c r="T74" s="5" t="s">
        <v>204</v>
      </c>
      <c r="AF74" s="5">
        <v>29</v>
      </c>
      <c r="AG74" s="31">
        <v>15</v>
      </c>
      <c r="AH74" s="31">
        <v>29</v>
      </c>
      <c r="AI74" s="55">
        <f t="shared" si="5"/>
        <v>44</v>
      </c>
      <c r="AJ74" s="61">
        <v>13</v>
      </c>
      <c r="AK74" s="50"/>
      <c r="AL74" s="29"/>
      <c r="AM74" s="26">
        <f t="shared" si="4"/>
        <v>0</v>
      </c>
      <c r="AN74" s="1" t="s">
        <v>336</v>
      </c>
    </row>
    <row r="75" spans="1:39" s="1" customFormat="1" ht="15.75">
      <c r="A75" s="5" t="s">
        <v>301</v>
      </c>
      <c r="B75" s="94" t="s">
        <v>315</v>
      </c>
      <c r="C75" s="5" t="s">
        <v>57</v>
      </c>
      <c r="G75" s="5"/>
      <c r="Q75" s="5">
        <v>28</v>
      </c>
      <c r="R75" s="5" t="s">
        <v>301</v>
      </c>
      <c r="S75" s="5" t="s">
        <v>310</v>
      </c>
      <c r="T75" s="5" t="s">
        <v>205</v>
      </c>
      <c r="AF75" s="5">
        <v>28</v>
      </c>
      <c r="AG75" s="31">
        <v>18</v>
      </c>
      <c r="AH75" s="31">
        <v>28</v>
      </c>
      <c r="AI75" s="55">
        <f t="shared" si="5"/>
        <v>46</v>
      </c>
      <c r="AJ75" s="61">
        <v>12</v>
      </c>
      <c r="AK75" s="51"/>
      <c r="AL75" s="30"/>
      <c r="AM75" s="26">
        <f t="shared" si="4"/>
        <v>0</v>
      </c>
    </row>
    <row r="76" spans="1:40" s="1" customFormat="1" ht="15.75">
      <c r="A76" s="5" t="s">
        <v>301</v>
      </c>
      <c r="B76" s="94" t="s">
        <v>316</v>
      </c>
      <c r="C76" s="5" t="s">
        <v>58</v>
      </c>
      <c r="G76" s="5"/>
      <c r="Q76" s="5">
        <v>27</v>
      </c>
      <c r="R76" s="5" t="s">
        <v>301</v>
      </c>
      <c r="S76" s="5" t="s">
        <v>311</v>
      </c>
      <c r="T76" s="5" t="s">
        <v>206</v>
      </c>
      <c r="AF76" s="5">
        <v>27</v>
      </c>
      <c r="AG76" s="30">
        <v>14</v>
      </c>
      <c r="AH76" s="30">
        <v>27</v>
      </c>
      <c r="AI76" s="55">
        <f t="shared" si="5"/>
        <v>41</v>
      </c>
      <c r="AJ76" s="61">
        <v>15</v>
      </c>
      <c r="AK76" s="51"/>
      <c r="AL76" s="30"/>
      <c r="AM76" s="26">
        <f t="shared" si="4"/>
        <v>0</v>
      </c>
      <c r="AN76" s="1" t="s">
        <v>336</v>
      </c>
    </row>
    <row r="77" spans="1:40" s="1" customFormat="1" ht="15.75">
      <c r="A77" s="5" t="s">
        <v>301</v>
      </c>
      <c r="B77" s="94" t="s">
        <v>310</v>
      </c>
      <c r="C77" s="5" t="s">
        <v>59</v>
      </c>
      <c r="G77" s="5"/>
      <c r="Q77" s="5">
        <v>26</v>
      </c>
      <c r="R77" s="5" t="s">
        <v>301</v>
      </c>
      <c r="S77" s="5" t="s">
        <v>318</v>
      </c>
      <c r="T77" s="9" t="s">
        <v>207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>
        <v>26</v>
      </c>
      <c r="AG77" s="45">
        <v>40</v>
      </c>
      <c r="AH77" s="45">
        <v>26</v>
      </c>
      <c r="AI77" s="47">
        <f t="shared" si="5"/>
        <v>66</v>
      </c>
      <c r="AJ77" s="61">
        <v>3</v>
      </c>
      <c r="AK77" s="51"/>
      <c r="AL77" s="30"/>
      <c r="AM77" s="26">
        <f t="shared" si="4"/>
        <v>0</v>
      </c>
      <c r="AN77" s="1" t="s">
        <v>336</v>
      </c>
    </row>
    <row r="78" spans="1:39" s="1" customFormat="1" ht="15.75">
      <c r="A78" s="5" t="s">
        <v>301</v>
      </c>
      <c r="B78" s="94" t="s">
        <v>311</v>
      </c>
      <c r="C78" s="5" t="s">
        <v>60</v>
      </c>
      <c r="G78" s="5"/>
      <c r="Q78" s="5">
        <v>25</v>
      </c>
      <c r="R78" s="5" t="s">
        <v>301</v>
      </c>
      <c r="S78" s="5" t="s">
        <v>311</v>
      </c>
      <c r="T78" s="5" t="s">
        <v>208</v>
      </c>
      <c r="AF78" s="5">
        <v>25</v>
      </c>
      <c r="AG78" s="30">
        <v>32</v>
      </c>
      <c r="AH78" s="30">
        <v>25</v>
      </c>
      <c r="AI78" s="55">
        <f t="shared" si="5"/>
        <v>57</v>
      </c>
      <c r="AJ78" s="61">
        <v>8</v>
      </c>
      <c r="AK78" s="51"/>
      <c r="AL78" s="30"/>
      <c r="AM78" s="26">
        <f t="shared" si="4"/>
        <v>0</v>
      </c>
    </row>
    <row r="79" spans="1:39" s="1" customFormat="1" ht="15.75">
      <c r="A79" s="5" t="s">
        <v>301</v>
      </c>
      <c r="B79" s="94" t="s">
        <v>317</v>
      </c>
      <c r="C79" s="5" t="s">
        <v>61</v>
      </c>
      <c r="G79" s="5"/>
      <c r="Q79" s="5">
        <v>24</v>
      </c>
      <c r="R79" s="5" t="s">
        <v>301</v>
      </c>
      <c r="S79" s="5" t="s">
        <v>311</v>
      </c>
      <c r="T79" s="5" t="s">
        <v>209</v>
      </c>
      <c r="AF79" s="5">
        <v>24</v>
      </c>
      <c r="AG79" s="30">
        <v>25</v>
      </c>
      <c r="AH79" s="30">
        <v>24</v>
      </c>
      <c r="AI79" s="55">
        <f t="shared" si="5"/>
        <v>49</v>
      </c>
      <c r="AJ79" s="61">
        <v>11</v>
      </c>
      <c r="AK79" s="51"/>
      <c r="AL79" s="30"/>
      <c r="AM79" s="26">
        <f t="shared" si="4"/>
        <v>0</v>
      </c>
    </row>
    <row r="80" spans="1:39" s="1" customFormat="1" ht="15.75">
      <c r="A80" s="5" t="s">
        <v>301</v>
      </c>
      <c r="B80" s="94" t="s">
        <v>318</v>
      </c>
      <c r="C80" s="5" t="s">
        <v>62</v>
      </c>
      <c r="G80" s="5"/>
      <c r="Q80" s="5">
        <v>23</v>
      </c>
      <c r="R80" s="5" t="s">
        <v>301</v>
      </c>
      <c r="S80" s="5" t="s">
        <v>318</v>
      </c>
      <c r="T80" s="5" t="s">
        <v>210</v>
      </c>
      <c r="AF80" s="5">
        <v>23</v>
      </c>
      <c r="AG80" s="30">
        <v>21</v>
      </c>
      <c r="AH80" s="30">
        <v>23</v>
      </c>
      <c r="AI80" s="55">
        <f t="shared" si="5"/>
        <v>44</v>
      </c>
      <c r="AJ80" s="61">
        <v>14</v>
      </c>
      <c r="AK80" s="51"/>
      <c r="AL80" s="30"/>
      <c r="AM80" s="26">
        <f t="shared" si="4"/>
        <v>0</v>
      </c>
    </row>
    <row r="81" spans="1:39" s="1" customFormat="1" ht="15.75">
      <c r="A81" s="5" t="s">
        <v>301</v>
      </c>
      <c r="B81" s="94" t="s">
        <v>317</v>
      </c>
      <c r="C81" s="5" t="s">
        <v>63</v>
      </c>
      <c r="G81" s="5"/>
      <c r="Q81" s="5">
        <v>22</v>
      </c>
      <c r="R81" s="5" t="s">
        <v>301</v>
      </c>
      <c r="S81" s="5" t="s">
        <v>318</v>
      </c>
      <c r="T81" s="5" t="s">
        <v>211</v>
      </c>
      <c r="AF81" s="5">
        <v>22</v>
      </c>
      <c r="AG81" s="56">
        <v>13</v>
      </c>
      <c r="AH81" s="56">
        <v>22</v>
      </c>
      <c r="AI81" s="95">
        <f t="shared" si="5"/>
        <v>35</v>
      </c>
      <c r="AJ81" s="61">
        <v>17</v>
      </c>
      <c r="AK81" s="58"/>
      <c r="AL81" s="56"/>
      <c r="AM81" s="59">
        <f t="shared" si="4"/>
        <v>0</v>
      </c>
    </row>
    <row r="82" spans="1:39" s="1" customFormat="1" ht="15.75">
      <c r="A82" s="5" t="s">
        <v>301</v>
      </c>
      <c r="B82" s="94" t="s">
        <v>318</v>
      </c>
      <c r="C82" s="5" t="s">
        <v>64</v>
      </c>
      <c r="G82" s="5"/>
      <c r="Q82" s="5">
        <v>21</v>
      </c>
      <c r="R82" s="5" t="s">
        <v>301</v>
      </c>
      <c r="S82" s="5" t="s">
        <v>315</v>
      </c>
      <c r="T82" s="5" t="s">
        <v>212</v>
      </c>
      <c r="AF82" s="5">
        <v>21</v>
      </c>
      <c r="AG82" s="30">
        <v>0</v>
      </c>
      <c r="AH82" s="30">
        <v>21</v>
      </c>
      <c r="AI82" s="55">
        <f t="shared" si="5"/>
        <v>21</v>
      </c>
      <c r="AJ82" s="61">
        <v>22</v>
      </c>
      <c r="AK82" s="51"/>
      <c r="AL82" s="30"/>
      <c r="AM82" s="26">
        <f t="shared" si="4"/>
        <v>0</v>
      </c>
    </row>
    <row r="83" spans="1:39" s="1" customFormat="1" ht="15.75">
      <c r="A83" s="5" t="s">
        <v>301</v>
      </c>
      <c r="B83" s="94" t="s">
        <v>311</v>
      </c>
      <c r="C83" s="5" t="s">
        <v>65</v>
      </c>
      <c r="G83" s="5"/>
      <c r="Q83" s="5">
        <v>20</v>
      </c>
      <c r="R83" s="5" t="s">
        <v>301</v>
      </c>
      <c r="S83" s="5" t="s">
        <v>318</v>
      </c>
      <c r="T83" s="5" t="s">
        <v>213</v>
      </c>
      <c r="AF83" s="5">
        <v>20</v>
      </c>
      <c r="AG83" s="30">
        <v>35</v>
      </c>
      <c r="AH83" s="30">
        <v>20</v>
      </c>
      <c r="AI83" s="55">
        <f t="shared" si="5"/>
        <v>55</v>
      </c>
      <c r="AJ83" s="61">
        <v>9</v>
      </c>
      <c r="AK83" s="51"/>
      <c r="AL83" s="30"/>
      <c r="AM83" s="26">
        <f t="shared" si="4"/>
        <v>0</v>
      </c>
    </row>
    <row r="84" spans="1:39" s="1" customFormat="1" ht="15.75">
      <c r="A84" s="5" t="s">
        <v>301</v>
      </c>
      <c r="B84" s="94" t="s">
        <v>310</v>
      </c>
      <c r="C84" s="5" t="s">
        <v>66</v>
      </c>
      <c r="G84" s="5"/>
      <c r="Q84" s="5">
        <v>19</v>
      </c>
      <c r="R84" s="5" t="s">
        <v>301</v>
      </c>
      <c r="S84" s="5" t="s">
        <v>317</v>
      </c>
      <c r="T84" s="5" t="s">
        <v>214</v>
      </c>
      <c r="AF84" s="5">
        <v>19</v>
      </c>
      <c r="AG84" s="30">
        <v>22</v>
      </c>
      <c r="AH84" s="30">
        <v>19</v>
      </c>
      <c r="AI84" s="55">
        <f t="shared" si="5"/>
        <v>41</v>
      </c>
      <c r="AJ84" s="61">
        <v>16</v>
      </c>
      <c r="AK84" s="51"/>
      <c r="AL84" s="30"/>
      <c r="AM84" s="26">
        <f aca="true" t="shared" si="6" ref="AM84:AM91">SUM(AK84:AL84)</f>
        <v>0</v>
      </c>
    </row>
    <row r="85" spans="1:39" s="1" customFormat="1" ht="15.75">
      <c r="A85" s="5" t="s">
        <v>301</v>
      </c>
      <c r="B85" s="94" t="s">
        <v>310</v>
      </c>
      <c r="C85" s="5" t="s">
        <v>67</v>
      </c>
      <c r="G85" s="5"/>
      <c r="Q85" s="5">
        <v>18</v>
      </c>
      <c r="R85" s="5" t="s">
        <v>301</v>
      </c>
      <c r="S85" s="5" t="s">
        <v>317</v>
      </c>
      <c r="T85" s="5" t="s">
        <v>215</v>
      </c>
      <c r="AF85" s="5">
        <v>0</v>
      </c>
      <c r="AG85" s="30">
        <v>24</v>
      </c>
      <c r="AH85" s="30">
        <v>0</v>
      </c>
      <c r="AI85" s="55">
        <f t="shared" si="5"/>
        <v>24</v>
      </c>
      <c r="AJ85" s="61">
        <v>20</v>
      </c>
      <c r="AK85" s="51"/>
      <c r="AL85" s="30"/>
      <c r="AM85" s="26">
        <f t="shared" si="6"/>
        <v>0</v>
      </c>
    </row>
    <row r="86" spans="1:39" s="1" customFormat="1" ht="15.75">
      <c r="A86" s="5" t="s">
        <v>301</v>
      </c>
      <c r="B86" s="94" t="s">
        <v>317</v>
      </c>
      <c r="C86" s="5" t="s">
        <v>68</v>
      </c>
      <c r="G86" s="5"/>
      <c r="Q86" s="5">
        <v>17</v>
      </c>
      <c r="R86" s="5" t="s">
        <v>301</v>
      </c>
      <c r="S86" s="5" t="s">
        <v>317</v>
      </c>
      <c r="T86" s="5" t="s">
        <v>216</v>
      </c>
      <c r="AF86" s="5">
        <v>0</v>
      </c>
      <c r="AG86" s="30">
        <v>17</v>
      </c>
      <c r="AH86" s="30">
        <v>0</v>
      </c>
      <c r="AI86" s="55">
        <f t="shared" si="5"/>
        <v>17</v>
      </c>
      <c r="AJ86" s="61">
        <v>24</v>
      </c>
      <c r="AK86" s="51"/>
      <c r="AL86" s="30"/>
      <c r="AM86" s="26">
        <f t="shared" si="6"/>
        <v>0</v>
      </c>
    </row>
    <row r="87" spans="1:39" s="1" customFormat="1" ht="15.75">
      <c r="A87" s="5" t="s">
        <v>301</v>
      </c>
      <c r="B87" s="5" t="s">
        <v>317</v>
      </c>
      <c r="C87" s="5" t="s">
        <v>69</v>
      </c>
      <c r="G87" s="5"/>
      <c r="Q87" s="5">
        <v>16</v>
      </c>
      <c r="R87" s="5" t="s">
        <v>301</v>
      </c>
      <c r="S87" s="5" t="s">
        <v>318</v>
      </c>
      <c r="T87" s="5" t="s">
        <v>217</v>
      </c>
      <c r="AF87" s="5">
        <v>0</v>
      </c>
      <c r="AG87" s="30">
        <v>29</v>
      </c>
      <c r="AH87" s="30">
        <v>0</v>
      </c>
      <c r="AI87" s="55">
        <f t="shared" si="5"/>
        <v>29</v>
      </c>
      <c r="AJ87" s="61">
        <v>18</v>
      </c>
      <c r="AK87" s="51"/>
      <c r="AL87" s="30"/>
      <c r="AM87" s="26">
        <f t="shared" si="6"/>
        <v>0</v>
      </c>
    </row>
    <row r="88" spans="1:39" s="1" customFormat="1" ht="15.75">
      <c r="A88" s="5" t="s">
        <v>301</v>
      </c>
      <c r="B88" s="94" t="s">
        <v>311</v>
      </c>
      <c r="C88" s="5" t="s">
        <v>70</v>
      </c>
      <c r="G88" s="5"/>
      <c r="Q88" s="5">
        <v>15</v>
      </c>
      <c r="R88" s="5" t="s">
        <v>301</v>
      </c>
      <c r="S88" s="5" t="s">
        <v>318</v>
      </c>
      <c r="T88" s="5" t="s">
        <v>218</v>
      </c>
      <c r="AF88" s="5">
        <v>0</v>
      </c>
      <c r="AG88" s="30">
        <v>23</v>
      </c>
      <c r="AH88" s="30">
        <v>0</v>
      </c>
      <c r="AI88" s="55">
        <f t="shared" si="5"/>
        <v>23</v>
      </c>
      <c r="AJ88" s="61">
        <v>21</v>
      </c>
      <c r="AK88" s="51"/>
      <c r="AL88" s="30"/>
      <c r="AM88" s="26">
        <f t="shared" si="6"/>
        <v>0</v>
      </c>
    </row>
    <row r="89" spans="1:39" s="1" customFormat="1" ht="15.75">
      <c r="A89" s="5" t="s">
        <v>301</v>
      </c>
      <c r="B89" s="94" t="s">
        <v>311</v>
      </c>
      <c r="C89" s="5" t="s">
        <v>71</v>
      </c>
      <c r="G89" s="5"/>
      <c r="Q89" s="5">
        <v>14</v>
      </c>
      <c r="S89" s="8"/>
      <c r="T89" s="75">
        <v>23</v>
      </c>
      <c r="U89" s="5" t="s">
        <v>347</v>
      </c>
      <c r="X89" s="5" t="s">
        <v>310</v>
      </c>
      <c r="AF89" s="5"/>
      <c r="AG89" s="30">
        <v>26</v>
      </c>
      <c r="AH89" s="30">
        <v>0</v>
      </c>
      <c r="AI89" s="55">
        <f t="shared" si="5"/>
        <v>26</v>
      </c>
      <c r="AJ89" s="61">
        <v>19</v>
      </c>
      <c r="AK89" s="51"/>
      <c r="AL89" s="30"/>
      <c r="AM89" s="26">
        <f t="shared" si="6"/>
        <v>0</v>
      </c>
    </row>
    <row r="90" spans="1:39" s="1" customFormat="1" ht="15.75">
      <c r="A90" s="5" t="s">
        <v>301</v>
      </c>
      <c r="B90" s="94" t="s">
        <v>318</v>
      </c>
      <c r="C90" s="5" t="s">
        <v>72</v>
      </c>
      <c r="G90" s="5"/>
      <c r="Q90" s="5">
        <v>13</v>
      </c>
      <c r="S90" s="8"/>
      <c r="T90" s="75">
        <v>24</v>
      </c>
      <c r="U90" s="5" t="s">
        <v>348</v>
      </c>
      <c r="X90" s="5" t="s">
        <v>311</v>
      </c>
      <c r="AF90" s="5"/>
      <c r="AG90" s="30">
        <v>20</v>
      </c>
      <c r="AH90" s="30">
        <v>0</v>
      </c>
      <c r="AI90" s="55">
        <f t="shared" si="5"/>
        <v>20</v>
      </c>
      <c r="AJ90" s="61">
        <v>23</v>
      </c>
      <c r="AK90" s="51"/>
      <c r="AL90" s="30"/>
      <c r="AM90" s="26">
        <f t="shared" si="6"/>
        <v>0</v>
      </c>
    </row>
    <row r="91" spans="2:39" s="1" customFormat="1" ht="15.75">
      <c r="B91" s="5"/>
      <c r="C91" s="5" t="s">
        <v>73</v>
      </c>
      <c r="G91" s="5"/>
      <c r="Q91" s="5"/>
      <c r="S91" s="8"/>
      <c r="T91" s="75">
        <v>25</v>
      </c>
      <c r="U91" s="5" t="s">
        <v>349</v>
      </c>
      <c r="X91" s="5" t="s">
        <v>317</v>
      </c>
      <c r="AF91" s="5"/>
      <c r="AG91" s="30">
        <v>16</v>
      </c>
      <c r="AH91" s="30">
        <v>0</v>
      </c>
      <c r="AI91" s="55">
        <f t="shared" si="5"/>
        <v>16</v>
      </c>
      <c r="AJ91" s="61">
        <v>25</v>
      </c>
      <c r="AK91" s="51"/>
      <c r="AL91" s="30"/>
      <c r="AM91" s="26">
        <f t="shared" si="6"/>
        <v>0</v>
      </c>
    </row>
    <row r="92" spans="2:32" s="1" customFormat="1" ht="15">
      <c r="B92" s="5"/>
      <c r="C92" s="5" t="s">
        <v>74</v>
      </c>
      <c r="G92" s="5"/>
      <c r="Q92" s="5"/>
      <c r="S92" s="8"/>
      <c r="T92" s="5" t="s">
        <v>221</v>
      </c>
      <c r="AF92" s="5"/>
    </row>
    <row r="93" spans="2:32" s="1" customFormat="1" ht="15">
      <c r="B93" s="5"/>
      <c r="C93" s="5" t="s">
        <v>75</v>
      </c>
      <c r="G93" s="5"/>
      <c r="Q93" s="5"/>
      <c r="S93" s="8"/>
      <c r="AF93" s="5"/>
    </row>
    <row r="94" spans="2:17" s="1" customFormat="1" ht="15">
      <c r="B94" s="5"/>
      <c r="C94" s="5" t="s">
        <v>76</v>
      </c>
      <c r="G94" s="5"/>
      <c r="Q94" s="5"/>
    </row>
    <row r="95" spans="2:17" s="1" customFormat="1" ht="15">
      <c r="B95" s="5"/>
      <c r="G95" s="5"/>
      <c r="Q95" s="5"/>
    </row>
    <row r="96" spans="2:32" s="1" customFormat="1" ht="15.75">
      <c r="B96" s="5"/>
      <c r="C96" s="3" t="s">
        <v>77</v>
      </c>
      <c r="G96" s="5"/>
      <c r="Q96" s="5"/>
      <c r="S96" s="8"/>
      <c r="T96" s="3" t="s">
        <v>222</v>
      </c>
      <c r="AF96" s="5"/>
    </row>
    <row r="97" spans="2:32" s="1" customFormat="1" ht="15">
      <c r="B97" s="5"/>
      <c r="G97" s="5"/>
      <c r="Q97" s="5"/>
      <c r="S97" s="8"/>
      <c r="AF97" s="5"/>
    </row>
    <row r="98" spans="2:32" s="1" customFormat="1" ht="15.75" thickBot="1">
      <c r="B98" s="5"/>
      <c r="C98" s="4" t="s">
        <v>4</v>
      </c>
      <c r="G98" s="5"/>
      <c r="Q98" s="5" t="s">
        <v>320</v>
      </c>
      <c r="S98" s="8"/>
      <c r="T98" s="4" t="s">
        <v>155</v>
      </c>
      <c r="AF98" s="5" t="s">
        <v>320</v>
      </c>
    </row>
    <row r="99" spans="2:39" s="1" customFormat="1" ht="16.5" thickBot="1">
      <c r="B99" s="5"/>
      <c r="C99" s="4" t="s">
        <v>5</v>
      </c>
      <c r="G99" s="5"/>
      <c r="Q99" s="5"/>
      <c r="S99" s="8"/>
      <c r="T99" s="4" t="s">
        <v>5</v>
      </c>
      <c r="AF99" s="5"/>
      <c r="AG99" s="33" t="s">
        <v>331</v>
      </c>
      <c r="AH99" s="34" t="s">
        <v>330</v>
      </c>
      <c r="AI99" s="65" t="s">
        <v>323</v>
      </c>
      <c r="AJ99" s="70" t="s">
        <v>324</v>
      </c>
      <c r="AK99" s="69" t="s">
        <v>331</v>
      </c>
      <c r="AL99" s="34" t="s">
        <v>330</v>
      </c>
      <c r="AM99" s="39" t="s">
        <v>332</v>
      </c>
    </row>
    <row r="100" spans="1:39" s="1" customFormat="1" ht="15.75">
      <c r="A100" s="5" t="s">
        <v>302</v>
      </c>
      <c r="B100" s="5" t="s">
        <v>315</v>
      </c>
      <c r="C100" s="5" t="s">
        <v>78</v>
      </c>
      <c r="G100" s="5"/>
      <c r="Q100" s="5">
        <v>40</v>
      </c>
      <c r="R100" s="5" t="s">
        <v>302</v>
      </c>
      <c r="S100" s="5" t="s">
        <v>315</v>
      </c>
      <c r="T100" s="9" t="s">
        <v>223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9">
        <v>40</v>
      </c>
      <c r="AG100" s="44">
        <v>40</v>
      </c>
      <c r="AH100" s="44">
        <v>40</v>
      </c>
      <c r="AI100" s="66">
        <f>SUM(AG100:AH100)</f>
        <v>80</v>
      </c>
      <c r="AJ100" s="78">
        <v>1</v>
      </c>
      <c r="AK100" s="49"/>
      <c r="AL100" s="36"/>
      <c r="AM100" s="37">
        <f>SUM(AK100:AL100)</f>
        <v>0</v>
      </c>
    </row>
    <row r="101" spans="1:39" s="1" customFormat="1" ht="15.75">
      <c r="A101" s="5" t="s">
        <v>302</v>
      </c>
      <c r="B101" s="5" t="s">
        <v>315</v>
      </c>
      <c r="C101" s="5" t="s">
        <v>79</v>
      </c>
      <c r="G101" s="5"/>
      <c r="Q101" s="5">
        <v>37</v>
      </c>
      <c r="R101" s="5" t="s">
        <v>302</v>
      </c>
      <c r="S101" s="5" t="s">
        <v>316</v>
      </c>
      <c r="T101" s="9" t="s">
        <v>224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9">
        <v>37</v>
      </c>
      <c r="AG101" s="45">
        <v>35</v>
      </c>
      <c r="AH101" s="45">
        <v>37</v>
      </c>
      <c r="AI101" s="67">
        <f>SUM(AG101:AH101)</f>
        <v>72</v>
      </c>
      <c r="AJ101" s="72">
        <v>3</v>
      </c>
      <c r="AK101" s="50">
        <v>0.01712962962962963</v>
      </c>
      <c r="AL101" s="29">
        <v>0.023310185185185187</v>
      </c>
      <c r="AM101" s="26">
        <f>SUM(AK101:AL101)</f>
        <v>0.04043981481481482</v>
      </c>
    </row>
    <row r="102" spans="1:40" s="1" customFormat="1" ht="15.75">
      <c r="A102" s="5" t="s">
        <v>302</v>
      </c>
      <c r="B102" s="5" t="s">
        <v>316</v>
      </c>
      <c r="C102" s="5" t="s">
        <v>80</v>
      </c>
      <c r="G102" s="5"/>
      <c r="Q102" s="5">
        <v>35</v>
      </c>
      <c r="R102" s="5" t="s">
        <v>302</v>
      </c>
      <c r="S102" s="5" t="s">
        <v>315</v>
      </c>
      <c r="T102" s="9" t="s">
        <v>225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9">
        <v>35</v>
      </c>
      <c r="AG102" s="45">
        <v>37</v>
      </c>
      <c r="AH102" s="45">
        <v>35</v>
      </c>
      <c r="AI102" s="67">
        <f>SUM(AG102:AH102)</f>
        <v>72</v>
      </c>
      <c r="AJ102" s="72">
        <v>2</v>
      </c>
      <c r="AK102" s="50">
        <v>0.015601851851851851</v>
      </c>
      <c r="AL102" s="29">
        <v>0.024710648148148148</v>
      </c>
      <c r="AM102" s="26">
        <f aca="true" t="shared" si="7" ref="AM102:AM109">SUM(AK102:AL102)</f>
        <v>0.0403125</v>
      </c>
      <c r="AN102" s="1" t="s">
        <v>339</v>
      </c>
    </row>
    <row r="103" spans="1:39" s="1" customFormat="1" ht="15.75">
      <c r="A103" s="5" t="s">
        <v>302</v>
      </c>
      <c r="B103" s="5" t="s">
        <v>312</v>
      </c>
      <c r="C103" s="5" t="s">
        <v>81</v>
      </c>
      <c r="G103" s="5"/>
      <c r="Q103" s="5">
        <v>33</v>
      </c>
      <c r="R103" s="5" t="s">
        <v>302</v>
      </c>
      <c r="S103" s="5" t="s">
        <v>312</v>
      </c>
      <c r="T103" s="5" t="s">
        <v>226</v>
      </c>
      <c r="AF103" s="5">
        <v>33</v>
      </c>
      <c r="AG103" s="30">
        <v>0</v>
      </c>
      <c r="AH103" s="30">
        <v>33</v>
      </c>
      <c r="AI103" s="74">
        <f aca="true" t="shared" si="8" ref="AI103:AI109">SUM(AG103:AH103)</f>
        <v>33</v>
      </c>
      <c r="AJ103" s="89">
        <v>5</v>
      </c>
      <c r="AK103" s="77"/>
      <c r="AL103" s="28">
        <v>0.03730324074074074</v>
      </c>
      <c r="AM103" s="26">
        <f t="shared" si="7"/>
        <v>0.03730324074074074</v>
      </c>
    </row>
    <row r="104" spans="1:39" s="1" customFormat="1" ht="15.75">
      <c r="A104" s="5" t="s">
        <v>302</v>
      </c>
      <c r="B104" s="5" t="s">
        <v>316</v>
      </c>
      <c r="C104" s="5" t="s">
        <v>82</v>
      </c>
      <c r="G104" s="5"/>
      <c r="Q104" s="5">
        <v>32</v>
      </c>
      <c r="R104" s="5" t="s">
        <v>302</v>
      </c>
      <c r="S104" s="5" t="s">
        <v>312</v>
      </c>
      <c r="T104" s="5" t="s">
        <v>227</v>
      </c>
      <c r="AF104" s="5">
        <v>32</v>
      </c>
      <c r="AG104" s="30">
        <v>0</v>
      </c>
      <c r="AH104" s="30">
        <v>32</v>
      </c>
      <c r="AI104" s="74">
        <f t="shared" si="8"/>
        <v>32</v>
      </c>
      <c r="AJ104" s="89">
        <v>7</v>
      </c>
      <c r="AK104" s="77"/>
      <c r="AL104" s="28">
        <v>0.06618055555555556</v>
      </c>
      <c r="AM104" s="26">
        <f t="shared" si="7"/>
        <v>0.06618055555555556</v>
      </c>
    </row>
    <row r="105" spans="1:39" s="1" customFormat="1" ht="15.75">
      <c r="A105" s="5" t="s">
        <v>302</v>
      </c>
      <c r="B105" s="5" t="s">
        <v>317</v>
      </c>
      <c r="C105" s="5" t="s">
        <v>83</v>
      </c>
      <c r="G105" s="5"/>
      <c r="Q105" s="5">
        <v>31</v>
      </c>
      <c r="R105" s="5" t="s">
        <v>302</v>
      </c>
      <c r="S105" s="5" t="s">
        <v>316</v>
      </c>
      <c r="T105" s="5" t="s">
        <v>228</v>
      </c>
      <c r="AF105" s="5">
        <v>0</v>
      </c>
      <c r="AG105" s="30">
        <v>29</v>
      </c>
      <c r="AH105" s="30">
        <v>0</v>
      </c>
      <c r="AI105" s="74">
        <f t="shared" si="8"/>
        <v>29</v>
      </c>
      <c r="AJ105" s="89">
        <v>10</v>
      </c>
      <c r="AK105" s="77"/>
      <c r="AL105" s="27"/>
      <c r="AM105" s="26">
        <f t="shared" si="7"/>
        <v>0</v>
      </c>
    </row>
    <row r="106" spans="1:40" s="1" customFormat="1" ht="15.75">
      <c r="A106" s="5" t="s">
        <v>302</v>
      </c>
      <c r="B106" s="5" t="s">
        <v>318</v>
      </c>
      <c r="C106" s="5" t="s">
        <v>84</v>
      </c>
      <c r="G106" s="5"/>
      <c r="Q106" s="5">
        <v>30</v>
      </c>
      <c r="R106" s="5" t="s">
        <v>302</v>
      </c>
      <c r="S106" s="5" t="s">
        <v>316</v>
      </c>
      <c r="T106" s="5" t="s">
        <v>229</v>
      </c>
      <c r="AF106" s="5">
        <v>0</v>
      </c>
      <c r="AG106" s="30">
        <v>32</v>
      </c>
      <c r="AH106" s="30">
        <v>0</v>
      </c>
      <c r="AI106" s="74">
        <f t="shared" si="8"/>
        <v>32</v>
      </c>
      <c r="AJ106" s="89">
        <v>6</v>
      </c>
      <c r="AK106" s="90">
        <v>0.02664351851851852</v>
      </c>
      <c r="AL106" s="27"/>
      <c r="AM106" s="26">
        <f t="shared" si="7"/>
        <v>0.02664351851851852</v>
      </c>
      <c r="AN106" s="1" t="s">
        <v>339</v>
      </c>
    </row>
    <row r="107" spans="1:40" s="5" customFormat="1" ht="15.75">
      <c r="A107" s="5" t="s">
        <v>302</v>
      </c>
      <c r="B107" s="5" t="s">
        <v>316</v>
      </c>
      <c r="C107" s="5" t="s">
        <v>85</v>
      </c>
      <c r="Q107" s="5">
        <v>29</v>
      </c>
      <c r="T107" s="75">
        <v>8</v>
      </c>
      <c r="U107" s="5" t="s">
        <v>344</v>
      </c>
      <c r="X107" s="5" t="s">
        <v>312</v>
      </c>
      <c r="AG107" s="88">
        <v>33</v>
      </c>
      <c r="AH107" s="88">
        <v>0</v>
      </c>
      <c r="AI107" s="74">
        <f t="shared" si="8"/>
        <v>33</v>
      </c>
      <c r="AJ107" s="89">
        <v>4</v>
      </c>
      <c r="AK107" s="91">
        <v>0.0228125</v>
      </c>
      <c r="AL107" s="86"/>
      <c r="AM107" s="26">
        <f t="shared" si="7"/>
        <v>0.0228125</v>
      </c>
      <c r="AN107" s="5" t="s">
        <v>339</v>
      </c>
    </row>
    <row r="108" spans="20:39" s="5" customFormat="1" ht="15.75">
      <c r="T108" s="75">
        <v>9</v>
      </c>
      <c r="U108" s="5" t="s">
        <v>345</v>
      </c>
      <c r="X108" s="5" t="s">
        <v>317</v>
      </c>
      <c r="AG108" s="88">
        <v>31</v>
      </c>
      <c r="AH108" s="88">
        <v>0</v>
      </c>
      <c r="AI108" s="74">
        <f t="shared" si="8"/>
        <v>31</v>
      </c>
      <c r="AJ108" s="89">
        <v>8</v>
      </c>
      <c r="AK108" s="91">
        <v>0.03266203703703704</v>
      </c>
      <c r="AL108" s="87"/>
      <c r="AM108" s="26">
        <f t="shared" si="7"/>
        <v>0.03266203703703704</v>
      </c>
    </row>
    <row r="109" spans="20:39" s="5" customFormat="1" ht="16.5" thickBot="1">
      <c r="T109" s="75">
        <v>10</v>
      </c>
      <c r="U109" s="5" t="s">
        <v>346</v>
      </c>
      <c r="X109" s="5" t="s">
        <v>318</v>
      </c>
      <c r="AG109" s="88">
        <v>30</v>
      </c>
      <c r="AH109" s="88">
        <v>0</v>
      </c>
      <c r="AI109" s="74">
        <f t="shared" si="8"/>
        <v>30</v>
      </c>
      <c r="AJ109" s="92">
        <v>9</v>
      </c>
      <c r="AK109" s="91">
        <v>0.0359837962962963</v>
      </c>
      <c r="AL109" s="87"/>
      <c r="AM109" s="26">
        <f t="shared" si="7"/>
        <v>0.0359837962962963</v>
      </c>
    </row>
    <row r="110" spans="1:32" s="1" customFormat="1" ht="15">
      <c r="A110" s="5"/>
      <c r="B110" s="5"/>
      <c r="C110" s="5"/>
      <c r="G110" s="5"/>
      <c r="Q110" s="5"/>
      <c r="S110" s="8"/>
      <c r="T110" s="5"/>
      <c r="AF110" s="5"/>
    </row>
    <row r="111" spans="2:17" s="1" customFormat="1" ht="15">
      <c r="B111" s="5"/>
      <c r="C111" s="5" t="s">
        <v>19</v>
      </c>
      <c r="G111" s="5"/>
      <c r="Q111" s="5"/>
    </row>
    <row r="112" spans="2:17" s="1" customFormat="1" ht="15">
      <c r="B112" s="5"/>
      <c r="G112" s="5"/>
      <c r="Q112" s="5"/>
    </row>
    <row r="113" spans="2:32" s="1" customFormat="1" ht="15.75">
      <c r="B113" s="5"/>
      <c r="C113" s="3" t="s">
        <v>86</v>
      </c>
      <c r="G113" s="5"/>
      <c r="Q113" s="5"/>
      <c r="S113" s="8"/>
      <c r="T113" s="3" t="s">
        <v>230</v>
      </c>
      <c r="AF113" s="5"/>
    </row>
    <row r="114" spans="2:32" s="1" customFormat="1" ht="15">
      <c r="B114" s="5"/>
      <c r="G114" s="5"/>
      <c r="Q114" s="5"/>
      <c r="S114" s="8"/>
      <c r="AF114" s="5"/>
    </row>
    <row r="115" spans="2:32" s="1" customFormat="1" ht="15.75" thickBot="1">
      <c r="B115" s="5"/>
      <c r="C115" s="4" t="s">
        <v>4</v>
      </c>
      <c r="G115" s="5"/>
      <c r="Q115" s="5" t="s">
        <v>320</v>
      </c>
      <c r="S115" s="8"/>
      <c r="T115" s="4" t="s">
        <v>155</v>
      </c>
      <c r="AF115" s="5" t="s">
        <v>320</v>
      </c>
    </row>
    <row r="116" spans="2:39" s="1" customFormat="1" ht="16.5" thickBot="1">
      <c r="B116" s="5"/>
      <c r="C116" s="4" t="s">
        <v>5</v>
      </c>
      <c r="G116" s="5"/>
      <c r="Q116" s="5"/>
      <c r="S116" s="8"/>
      <c r="T116" s="4" t="s">
        <v>5</v>
      </c>
      <c r="AF116" s="5"/>
      <c r="AG116" s="33" t="s">
        <v>331</v>
      </c>
      <c r="AH116" s="34" t="s">
        <v>330</v>
      </c>
      <c r="AI116" s="65" t="s">
        <v>323</v>
      </c>
      <c r="AJ116" s="70" t="s">
        <v>324</v>
      </c>
      <c r="AK116" s="69" t="s">
        <v>331</v>
      </c>
      <c r="AL116" s="34" t="s">
        <v>330</v>
      </c>
      <c r="AM116" s="39" t="s">
        <v>332</v>
      </c>
    </row>
    <row r="117" spans="1:40" s="1" customFormat="1" ht="15.75">
      <c r="A117" s="5" t="s">
        <v>303</v>
      </c>
      <c r="B117" s="5" t="s">
        <v>310</v>
      </c>
      <c r="C117" s="5" t="s">
        <v>87</v>
      </c>
      <c r="G117" s="5"/>
      <c r="Q117" s="5">
        <v>40</v>
      </c>
      <c r="R117" s="5" t="s">
        <v>303</v>
      </c>
      <c r="S117" s="5" t="s">
        <v>315</v>
      </c>
      <c r="T117" s="9" t="s">
        <v>231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9">
        <v>40</v>
      </c>
      <c r="AG117" s="44">
        <v>35</v>
      </c>
      <c r="AH117" s="44">
        <v>40</v>
      </c>
      <c r="AI117" s="66">
        <f>SUM(AG117:AH117)</f>
        <v>75</v>
      </c>
      <c r="AJ117" s="72">
        <v>1</v>
      </c>
      <c r="AK117" s="49">
        <v>0.019108796296296294</v>
      </c>
      <c r="AL117" s="36">
        <v>0.024097222222222225</v>
      </c>
      <c r="AM117" s="37">
        <f>SUM(AK117:AL117)</f>
        <v>0.04320601851851852</v>
      </c>
      <c r="AN117" s="1" t="s">
        <v>339</v>
      </c>
    </row>
    <row r="118" spans="1:39" s="1" customFormat="1" ht="15.75">
      <c r="A118" s="5" t="s">
        <v>303</v>
      </c>
      <c r="B118" s="5" t="s">
        <v>310</v>
      </c>
      <c r="C118" s="5" t="s">
        <v>88</v>
      </c>
      <c r="G118" s="5"/>
      <c r="Q118" s="5">
        <v>37</v>
      </c>
      <c r="R118" s="5" t="s">
        <v>303</v>
      </c>
      <c r="S118" s="5" t="s">
        <v>311</v>
      </c>
      <c r="T118" s="9" t="s">
        <v>232</v>
      </c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9">
        <v>37</v>
      </c>
      <c r="AG118" s="45">
        <v>32</v>
      </c>
      <c r="AH118" s="45">
        <v>37</v>
      </c>
      <c r="AI118" s="67">
        <f>SUM(AG118:AH118)</f>
        <v>69</v>
      </c>
      <c r="AJ118" s="72">
        <v>3</v>
      </c>
      <c r="AK118" s="50"/>
      <c r="AL118" s="29"/>
      <c r="AM118" s="26">
        <f>SUM(AK118:AL118)</f>
        <v>0</v>
      </c>
    </row>
    <row r="119" spans="1:39" s="1" customFormat="1" ht="15.75">
      <c r="A119" s="5" t="s">
        <v>303</v>
      </c>
      <c r="B119" s="5" t="s">
        <v>315</v>
      </c>
      <c r="C119" s="5" t="s">
        <v>89</v>
      </c>
      <c r="G119" s="5"/>
      <c r="Q119" s="5">
        <v>35</v>
      </c>
      <c r="R119" s="5" t="s">
        <v>303</v>
      </c>
      <c r="S119" s="5" t="s">
        <v>310</v>
      </c>
      <c r="T119" s="9" t="s">
        <v>233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9">
        <v>35</v>
      </c>
      <c r="AG119" s="45">
        <v>40</v>
      </c>
      <c r="AH119" s="45">
        <v>35</v>
      </c>
      <c r="AI119" s="67">
        <f>SUM(AG119:AH119)</f>
        <v>75</v>
      </c>
      <c r="AJ119" s="72">
        <v>2</v>
      </c>
      <c r="AK119" s="50">
        <v>0.01521990740740741</v>
      </c>
      <c r="AL119" s="29">
        <v>0.0364699074074074</v>
      </c>
      <c r="AM119" s="26">
        <f>SUM(AK119:AL119)</f>
        <v>0.05168981481481481</v>
      </c>
    </row>
    <row r="120" spans="1:39" s="1" customFormat="1" ht="15.75">
      <c r="A120" s="5" t="s">
        <v>303</v>
      </c>
      <c r="B120" s="5" t="s">
        <v>310</v>
      </c>
      <c r="C120" s="5" t="s">
        <v>90</v>
      </c>
      <c r="G120" s="5"/>
      <c r="Q120" s="5">
        <v>33</v>
      </c>
      <c r="R120" s="5" t="s">
        <v>303</v>
      </c>
      <c r="S120" s="5" t="s">
        <v>310</v>
      </c>
      <c r="T120" s="5" t="s">
        <v>234</v>
      </c>
      <c r="AF120" s="5">
        <v>0</v>
      </c>
      <c r="AG120" s="30">
        <v>33</v>
      </c>
      <c r="AH120" s="30">
        <v>0</v>
      </c>
      <c r="AI120" s="74">
        <f>SUM(AG120:AH120)</f>
        <v>33</v>
      </c>
      <c r="AJ120" s="72">
        <v>5</v>
      </c>
      <c r="AK120" s="27"/>
      <c r="AL120" s="27"/>
      <c r="AM120" s="26">
        <f>SUM(AK120:AL120)</f>
        <v>0</v>
      </c>
    </row>
    <row r="121" spans="1:39" s="1" customFormat="1" ht="15.75">
      <c r="A121" s="5" t="s">
        <v>303</v>
      </c>
      <c r="B121" s="5" t="s">
        <v>311</v>
      </c>
      <c r="C121" s="5" t="s">
        <v>91</v>
      </c>
      <c r="G121" s="5"/>
      <c r="Q121" s="5">
        <v>32</v>
      </c>
      <c r="S121" s="8"/>
      <c r="T121" s="75">
        <v>5</v>
      </c>
      <c r="U121" s="5" t="s">
        <v>343</v>
      </c>
      <c r="X121" s="5" t="s">
        <v>310</v>
      </c>
      <c r="AF121" s="5"/>
      <c r="AG121" s="30">
        <v>37</v>
      </c>
      <c r="AH121" s="30">
        <v>0</v>
      </c>
      <c r="AI121" s="40">
        <f>SUM(AG121:AH121)</f>
        <v>37</v>
      </c>
      <c r="AJ121" s="85">
        <v>4</v>
      </c>
      <c r="AK121" s="27"/>
      <c r="AL121" s="27"/>
      <c r="AM121" s="26">
        <f>SUM(AK121:AL121)</f>
        <v>0</v>
      </c>
    </row>
    <row r="122" spans="1:32" s="1" customFormat="1" ht="15">
      <c r="A122" s="5"/>
      <c r="B122" s="5"/>
      <c r="C122" s="5"/>
      <c r="G122" s="5"/>
      <c r="Q122" s="5"/>
      <c r="S122" s="8"/>
      <c r="T122" s="5"/>
      <c r="AF122" s="5"/>
    </row>
    <row r="123" spans="2:17" s="1" customFormat="1" ht="15">
      <c r="B123" s="5"/>
      <c r="C123" s="5" t="s">
        <v>19</v>
      </c>
      <c r="G123" s="5"/>
      <c r="Q123" s="5"/>
    </row>
    <row r="124" spans="2:17" s="1" customFormat="1" ht="15">
      <c r="B124" s="5"/>
      <c r="G124" s="5"/>
      <c r="Q124" s="5"/>
    </row>
    <row r="125" spans="2:32" s="1" customFormat="1" ht="15.75">
      <c r="B125" s="5"/>
      <c r="C125" s="3" t="s">
        <v>92</v>
      </c>
      <c r="G125" s="5"/>
      <c r="Q125" s="5"/>
      <c r="S125" s="8"/>
      <c r="T125" s="3" t="s">
        <v>235</v>
      </c>
      <c r="AF125" s="5"/>
    </row>
    <row r="126" spans="2:32" s="1" customFormat="1" ht="15">
      <c r="B126" s="5"/>
      <c r="G126" s="5"/>
      <c r="Q126" s="5"/>
      <c r="S126" s="8"/>
      <c r="AF126" s="5"/>
    </row>
    <row r="127" spans="2:32" s="1" customFormat="1" ht="15.75" thickBot="1">
      <c r="B127" s="5"/>
      <c r="C127" s="4" t="s">
        <v>4</v>
      </c>
      <c r="G127" s="5"/>
      <c r="Q127" s="5" t="s">
        <v>320</v>
      </c>
      <c r="S127" s="8"/>
      <c r="T127" s="4" t="s">
        <v>155</v>
      </c>
      <c r="AF127" s="5" t="s">
        <v>320</v>
      </c>
    </row>
    <row r="128" spans="2:39" s="1" customFormat="1" ht="16.5" thickBot="1">
      <c r="B128" s="5"/>
      <c r="C128" s="4" t="s">
        <v>5</v>
      </c>
      <c r="G128" s="5"/>
      <c r="Q128" s="5"/>
      <c r="S128" s="8"/>
      <c r="T128" s="4" t="s">
        <v>5</v>
      </c>
      <c r="AF128" s="5"/>
      <c r="AG128" s="33" t="s">
        <v>331</v>
      </c>
      <c r="AH128" s="34" t="s">
        <v>330</v>
      </c>
      <c r="AI128" s="65" t="s">
        <v>323</v>
      </c>
      <c r="AJ128" s="70" t="s">
        <v>324</v>
      </c>
      <c r="AK128" s="69" t="s">
        <v>331</v>
      </c>
      <c r="AL128" s="34" t="s">
        <v>330</v>
      </c>
      <c r="AM128" s="39" t="s">
        <v>332</v>
      </c>
    </row>
    <row r="129" spans="1:39" s="1" customFormat="1" ht="15.75">
      <c r="A129" s="5" t="s">
        <v>304</v>
      </c>
      <c r="B129" s="5" t="s">
        <v>319</v>
      </c>
      <c r="C129" s="5" t="s">
        <v>93</v>
      </c>
      <c r="G129" s="5"/>
      <c r="Q129" s="5">
        <v>0</v>
      </c>
      <c r="R129" s="5" t="s">
        <v>304</v>
      </c>
      <c r="S129" s="5" t="s">
        <v>318</v>
      </c>
      <c r="T129" s="9" t="s">
        <v>236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">
        <v>40</v>
      </c>
      <c r="AG129" s="44">
        <v>40</v>
      </c>
      <c r="AH129" s="44">
        <v>40</v>
      </c>
      <c r="AI129" s="66">
        <f>SUM(AG129:AH129)</f>
        <v>80</v>
      </c>
      <c r="AJ129" s="72">
        <v>1</v>
      </c>
      <c r="AK129" s="49"/>
      <c r="AL129" s="36"/>
      <c r="AM129" s="37">
        <f>SUM(AK129:AL129)</f>
        <v>0</v>
      </c>
    </row>
    <row r="130" spans="1:39" s="1" customFormat="1" ht="15.75">
      <c r="A130" s="5" t="s">
        <v>304</v>
      </c>
      <c r="B130" s="5" t="s">
        <v>318</v>
      </c>
      <c r="C130" s="5" t="s">
        <v>94</v>
      </c>
      <c r="G130" s="5"/>
      <c r="Q130" s="5">
        <v>40</v>
      </c>
      <c r="R130" s="5" t="s">
        <v>304</v>
      </c>
      <c r="S130" s="8" t="s">
        <v>319</v>
      </c>
      <c r="T130" s="5" t="s">
        <v>237</v>
      </c>
      <c r="AF130" s="5">
        <v>0</v>
      </c>
      <c r="AG130" s="31"/>
      <c r="AH130" s="31"/>
      <c r="AI130" s="74"/>
      <c r="AJ130" s="71"/>
      <c r="AK130" s="81"/>
      <c r="AL130" s="82"/>
      <c r="AM130" s="83"/>
    </row>
    <row r="131" spans="1:39" s="1" customFormat="1" ht="15.75">
      <c r="A131" s="5" t="s">
        <v>304</v>
      </c>
      <c r="B131" s="5" t="s">
        <v>315</v>
      </c>
      <c r="C131" s="5" t="s">
        <v>95</v>
      </c>
      <c r="G131" s="5"/>
      <c r="Q131" s="5">
        <v>0</v>
      </c>
      <c r="R131" s="5" t="s">
        <v>304</v>
      </c>
      <c r="S131" s="8" t="s">
        <v>314</v>
      </c>
      <c r="T131" s="5" t="s">
        <v>238</v>
      </c>
      <c r="AF131" s="5">
        <v>0</v>
      </c>
      <c r="AG131" s="31"/>
      <c r="AH131" s="31"/>
      <c r="AI131" s="74"/>
      <c r="AJ131" s="71"/>
      <c r="AK131" s="81"/>
      <c r="AL131" s="82"/>
      <c r="AM131" s="83"/>
    </row>
    <row r="132" spans="1:39" s="1" customFormat="1" ht="15.75">
      <c r="A132" s="5" t="s">
        <v>304</v>
      </c>
      <c r="B132" s="5" t="s">
        <v>314</v>
      </c>
      <c r="C132" s="5" t="s">
        <v>96</v>
      </c>
      <c r="G132" s="5"/>
      <c r="Q132" s="5">
        <v>0</v>
      </c>
      <c r="R132" s="5" t="s">
        <v>304</v>
      </c>
      <c r="S132" s="8" t="s">
        <v>314</v>
      </c>
      <c r="T132" s="5" t="s">
        <v>239</v>
      </c>
      <c r="AF132" s="5">
        <v>0</v>
      </c>
      <c r="AG132" s="31"/>
      <c r="AH132" s="31"/>
      <c r="AI132" s="74"/>
      <c r="AJ132" s="71"/>
      <c r="AK132" s="22"/>
      <c r="AL132" s="22"/>
      <c r="AM132" s="22"/>
    </row>
    <row r="133" spans="1:32" s="1" customFormat="1" ht="15">
      <c r="A133" s="5" t="s">
        <v>304</v>
      </c>
      <c r="B133" s="5" t="s">
        <v>314</v>
      </c>
      <c r="C133" s="5" t="s">
        <v>97</v>
      </c>
      <c r="G133" s="5"/>
      <c r="Q133" s="5">
        <v>0</v>
      </c>
      <c r="R133" s="5" t="s">
        <v>304</v>
      </c>
      <c r="S133" s="8" t="s">
        <v>314</v>
      </c>
      <c r="T133" s="5" t="s">
        <v>240</v>
      </c>
      <c r="AF133" s="5">
        <v>0</v>
      </c>
    </row>
    <row r="134" spans="1:32" s="1" customFormat="1" ht="15">
      <c r="A134" s="5" t="s">
        <v>304</v>
      </c>
      <c r="B134" s="5" t="s">
        <v>310</v>
      </c>
      <c r="C134" s="5" t="s">
        <v>98</v>
      </c>
      <c r="G134" s="5"/>
      <c r="Q134" s="5">
        <v>0</v>
      </c>
      <c r="R134" s="5" t="s">
        <v>304</v>
      </c>
      <c r="S134" s="5" t="s">
        <v>310</v>
      </c>
      <c r="T134" s="5" t="s">
        <v>241</v>
      </c>
      <c r="AF134" s="5">
        <v>0</v>
      </c>
    </row>
    <row r="135" spans="1:32" s="1" customFormat="1" ht="15">
      <c r="A135" s="5" t="s">
        <v>304</v>
      </c>
      <c r="B135" s="5" t="s">
        <v>314</v>
      </c>
      <c r="C135" s="5" t="s">
        <v>99</v>
      </c>
      <c r="G135" s="5"/>
      <c r="Q135" s="5">
        <v>0</v>
      </c>
      <c r="S135" s="8"/>
      <c r="T135" s="5" t="s">
        <v>19</v>
      </c>
      <c r="AF135" s="5"/>
    </row>
    <row r="136" spans="2:17" s="1" customFormat="1" ht="15">
      <c r="B136" s="5"/>
      <c r="C136" s="5" t="s">
        <v>19</v>
      </c>
      <c r="G136" s="5"/>
      <c r="Q136" s="5"/>
    </row>
    <row r="137" spans="2:17" s="1" customFormat="1" ht="15">
      <c r="B137" s="5"/>
      <c r="G137" s="5"/>
      <c r="Q137" s="5"/>
    </row>
    <row r="138" spans="2:32" s="1" customFormat="1" ht="15.75">
      <c r="B138" s="5"/>
      <c r="C138" s="3" t="s">
        <v>100</v>
      </c>
      <c r="G138" s="5"/>
      <c r="Q138" s="5"/>
      <c r="S138" s="8"/>
      <c r="T138" s="3" t="s">
        <v>242</v>
      </c>
      <c r="AF138" s="5"/>
    </row>
    <row r="139" spans="2:32" s="1" customFormat="1" ht="15">
      <c r="B139" s="5"/>
      <c r="G139" s="5"/>
      <c r="Q139" s="5"/>
      <c r="S139" s="8"/>
      <c r="AF139" s="5"/>
    </row>
    <row r="140" spans="2:32" s="1" customFormat="1" ht="15.75" thickBot="1">
      <c r="B140" s="5"/>
      <c r="C140" s="4" t="s">
        <v>4</v>
      </c>
      <c r="G140" s="5"/>
      <c r="Q140" s="5" t="s">
        <v>320</v>
      </c>
      <c r="S140" s="8"/>
      <c r="T140" s="4" t="s">
        <v>155</v>
      </c>
      <c r="AF140" s="5" t="s">
        <v>320</v>
      </c>
    </row>
    <row r="141" spans="2:39" s="1" customFormat="1" ht="16.5" thickBot="1">
      <c r="B141" s="5"/>
      <c r="C141" s="4" t="s">
        <v>5</v>
      </c>
      <c r="G141" s="5"/>
      <c r="Q141" s="5"/>
      <c r="S141" s="8"/>
      <c r="T141" s="4" t="s">
        <v>5</v>
      </c>
      <c r="AF141" s="5"/>
      <c r="AG141" s="33" t="s">
        <v>331</v>
      </c>
      <c r="AH141" s="34" t="s">
        <v>330</v>
      </c>
      <c r="AI141" s="65" t="s">
        <v>323</v>
      </c>
      <c r="AJ141" s="70" t="s">
        <v>324</v>
      </c>
      <c r="AK141" s="69" t="s">
        <v>331</v>
      </c>
      <c r="AL141" s="34" t="s">
        <v>330</v>
      </c>
      <c r="AM141" s="39" t="s">
        <v>332</v>
      </c>
    </row>
    <row r="142" spans="1:40" s="1" customFormat="1" ht="15.75">
      <c r="A142" s="5" t="s">
        <v>305</v>
      </c>
      <c r="B142" s="5" t="s">
        <v>311</v>
      </c>
      <c r="C142" s="5" t="s">
        <v>101</v>
      </c>
      <c r="G142" s="5"/>
      <c r="Q142" s="5">
        <v>40</v>
      </c>
      <c r="R142" s="5" t="s">
        <v>305</v>
      </c>
      <c r="S142" s="5" t="s">
        <v>313</v>
      </c>
      <c r="T142" s="9" t="s">
        <v>243</v>
      </c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">
        <v>40</v>
      </c>
      <c r="AG142" s="44">
        <v>35</v>
      </c>
      <c r="AH142" s="44">
        <v>40</v>
      </c>
      <c r="AI142" s="66">
        <f>SUM(AG142:AH142)</f>
        <v>75</v>
      </c>
      <c r="AJ142" s="72">
        <v>1</v>
      </c>
      <c r="AK142" s="49">
        <v>0.011782407407407406</v>
      </c>
      <c r="AL142" s="36">
        <v>0.013645833333333331</v>
      </c>
      <c r="AM142" s="37">
        <f>SUM(AK142:AL142)</f>
        <v>0.025428240740740737</v>
      </c>
      <c r="AN142" s="1" t="s">
        <v>339</v>
      </c>
    </row>
    <row r="143" spans="1:39" s="1" customFormat="1" ht="15.75">
      <c r="A143" s="5" t="s">
        <v>305</v>
      </c>
      <c r="B143" s="5" t="s">
        <v>316</v>
      </c>
      <c r="C143" s="5" t="s">
        <v>102</v>
      </c>
      <c r="G143" s="5"/>
      <c r="Q143" s="5">
        <v>37</v>
      </c>
      <c r="R143" s="5" t="s">
        <v>305</v>
      </c>
      <c r="S143" s="5" t="s">
        <v>316</v>
      </c>
      <c r="T143" s="9" t="s">
        <v>244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">
        <v>37</v>
      </c>
      <c r="AG143" s="45">
        <v>37</v>
      </c>
      <c r="AH143" s="45">
        <v>37</v>
      </c>
      <c r="AI143" s="67">
        <f>SUM(AG143:AH143)</f>
        <v>74</v>
      </c>
      <c r="AJ143" s="72">
        <v>3</v>
      </c>
      <c r="AK143" s="50"/>
      <c r="AL143" s="29"/>
      <c r="AM143" s="26">
        <f>SUM(AK143:AL143)</f>
        <v>0</v>
      </c>
    </row>
    <row r="144" spans="1:39" s="1" customFormat="1" ht="15.75">
      <c r="A144" s="5" t="s">
        <v>305</v>
      </c>
      <c r="B144" s="5" t="s">
        <v>313</v>
      </c>
      <c r="C144" s="5" t="s">
        <v>103</v>
      </c>
      <c r="G144" s="5"/>
      <c r="Q144" s="5">
        <v>35</v>
      </c>
      <c r="R144" s="5" t="s">
        <v>305</v>
      </c>
      <c r="S144" s="5" t="s">
        <v>311</v>
      </c>
      <c r="T144" s="9" t="s">
        <v>245</v>
      </c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">
        <v>35</v>
      </c>
      <c r="AG144" s="45">
        <v>40</v>
      </c>
      <c r="AH144" s="45">
        <v>35</v>
      </c>
      <c r="AI144" s="67">
        <f>SUM(AG144:AH144)</f>
        <v>75</v>
      </c>
      <c r="AJ144" s="72">
        <v>2</v>
      </c>
      <c r="AK144" s="50">
        <v>0.00954861111111111</v>
      </c>
      <c r="AL144" s="29">
        <v>0.02756944444444445</v>
      </c>
      <c r="AM144" s="26">
        <f>SUM(AK144:AL144)</f>
        <v>0.03711805555555556</v>
      </c>
    </row>
    <row r="145" spans="1:39" s="1" customFormat="1" ht="15.75">
      <c r="A145" s="5" t="s">
        <v>305</v>
      </c>
      <c r="B145" s="5" t="s">
        <v>312</v>
      </c>
      <c r="C145" s="5" t="s">
        <v>104</v>
      </c>
      <c r="G145" s="5"/>
      <c r="Q145" s="5">
        <v>33</v>
      </c>
      <c r="S145" s="8"/>
      <c r="T145" s="75">
        <v>4</v>
      </c>
      <c r="U145" s="5" t="s">
        <v>342</v>
      </c>
      <c r="X145" s="5" t="s">
        <v>312</v>
      </c>
      <c r="AF145" s="5"/>
      <c r="AG145" s="30">
        <v>33</v>
      </c>
      <c r="AH145" s="30">
        <v>0</v>
      </c>
      <c r="AI145" s="74">
        <f>SUM(AG145:AH145)</f>
        <v>33</v>
      </c>
      <c r="AJ145" s="72">
        <v>4</v>
      </c>
      <c r="AK145" s="27"/>
      <c r="AL145" s="27"/>
      <c r="AM145" s="27"/>
    </row>
    <row r="146" spans="2:17" s="1" customFormat="1" ht="15">
      <c r="B146" s="5"/>
      <c r="C146" s="5" t="s">
        <v>19</v>
      </c>
      <c r="G146" s="5"/>
      <c r="Q146" s="5"/>
    </row>
    <row r="147" spans="2:17" s="1" customFormat="1" ht="15">
      <c r="B147" s="5"/>
      <c r="G147" s="5"/>
      <c r="Q147" s="5"/>
    </row>
    <row r="148" spans="2:32" s="1" customFormat="1" ht="15.75">
      <c r="B148" s="5"/>
      <c r="C148" s="3" t="s">
        <v>105</v>
      </c>
      <c r="G148" s="5"/>
      <c r="Q148" s="5"/>
      <c r="S148" s="8"/>
      <c r="T148" s="3" t="s">
        <v>246</v>
      </c>
      <c r="AF148" s="5"/>
    </row>
    <row r="149" spans="2:32" s="1" customFormat="1" ht="15">
      <c r="B149" s="5"/>
      <c r="G149" s="5"/>
      <c r="Q149" s="5"/>
      <c r="S149" s="8"/>
      <c r="AF149" s="5"/>
    </row>
    <row r="150" spans="2:32" s="1" customFormat="1" ht="15.75" thickBot="1">
      <c r="B150" s="5"/>
      <c r="C150" s="4" t="s">
        <v>4</v>
      </c>
      <c r="G150" s="5"/>
      <c r="Q150" s="5" t="s">
        <v>320</v>
      </c>
      <c r="S150" s="8"/>
      <c r="T150" s="4" t="s">
        <v>155</v>
      </c>
      <c r="AF150" s="5" t="s">
        <v>320</v>
      </c>
    </row>
    <row r="151" spans="2:39" s="1" customFormat="1" ht="16.5" thickBot="1">
      <c r="B151" s="5"/>
      <c r="C151" s="4" t="s">
        <v>5</v>
      </c>
      <c r="G151" s="5"/>
      <c r="Q151" s="5"/>
      <c r="S151" s="8"/>
      <c r="T151" s="4" t="s">
        <v>5</v>
      </c>
      <c r="AF151" s="5"/>
      <c r="AG151" s="33" t="s">
        <v>331</v>
      </c>
      <c r="AH151" s="34" t="s">
        <v>330</v>
      </c>
      <c r="AI151" s="65" t="s">
        <v>323</v>
      </c>
      <c r="AJ151" s="70" t="s">
        <v>324</v>
      </c>
      <c r="AK151" s="69" t="s">
        <v>331</v>
      </c>
      <c r="AL151" s="34" t="s">
        <v>330</v>
      </c>
      <c r="AM151" s="39" t="s">
        <v>332</v>
      </c>
    </row>
    <row r="152" spans="1:40" s="1" customFormat="1" ht="15.75">
      <c r="A152" s="5" t="s">
        <v>306</v>
      </c>
      <c r="B152" s="5" t="s">
        <v>318</v>
      </c>
      <c r="C152" s="5" t="s">
        <v>106</v>
      </c>
      <c r="G152" s="5"/>
      <c r="Q152" s="5">
        <v>40</v>
      </c>
      <c r="R152" s="5" t="s">
        <v>306</v>
      </c>
      <c r="S152" s="5" t="s">
        <v>310</v>
      </c>
      <c r="T152" s="9" t="s">
        <v>247</v>
      </c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">
        <v>40</v>
      </c>
      <c r="AG152" s="44">
        <v>37</v>
      </c>
      <c r="AH152" s="44">
        <v>40</v>
      </c>
      <c r="AI152" s="66">
        <f>SUM(AG152:AH152)</f>
        <v>77</v>
      </c>
      <c r="AJ152" s="78">
        <v>1</v>
      </c>
      <c r="AK152" s="49">
        <v>0.02091435185185185</v>
      </c>
      <c r="AL152" s="36">
        <v>0.013587962962962963</v>
      </c>
      <c r="AM152" s="37">
        <f>SUM(AK152:AL152)</f>
        <v>0.03450231481481481</v>
      </c>
      <c r="AN152" s="1" t="s">
        <v>339</v>
      </c>
    </row>
    <row r="153" spans="1:39" s="1" customFormat="1" ht="15.75">
      <c r="A153" s="5" t="s">
        <v>306</v>
      </c>
      <c r="B153" s="5" t="s">
        <v>310</v>
      </c>
      <c r="C153" s="5" t="s">
        <v>107</v>
      </c>
      <c r="G153" s="5"/>
      <c r="Q153" s="5">
        <v>37</v>
      </c>
      <c r="R153" s="5" t="s">
        <v>306</v>
      </c>
      <c r="S153" s="5" t="s">
        <v>318</v>
      </c>
      <c r="T153" s="9" t="s">
        <v>248</v>
      </c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">
        <v>37</v>
      </c>
      <c r="AG153" s="45">
        <v>40</v>
      </c>
      <c r="AH153" s="45">
        <v>37</v>
      </c>
      <c r="AI153" s="67">
        <f>SUM(AG153:AH153)</f>
        <v>77</v>
      </c>
      <c r="AJ153" s="72">
        <v>2</v>
      </c>
      <c r="AK153" s="50">
        <v>0.013981481481481482</v>
      </c>
      <c r="AL153" s="29">
        <v>0.02342592592592593</v>
      </c>
      <c r="AM153" s="26">
        <f>SUM(AK153:AL153)</f>
        <v>0.03740740740740741</v>
      </c>
    </row>
    <row r="154" spans="1:39" s="1" customFormat="1" ht="15.75">
      <c r="A154" s="5" t="s">
        <v>306</v>
      </c>
      <c r="B154" s="5" t="s">
        <v>312</v>
      </c>
      <c r="C154" s="5" t="s">
        <v>108</v>
      </c>
      <c r="G154" s="5"/>
      <c r="Q154" s="5">
        <v>35</v>
      </c>
      <c r="R154" s="5" t="s">
        <v>306</v>
      </c>
      <c r="S154" s="5" t="s">
        <v>318</v>
      </c>
      <c r="T154" s="5" t="s">
        <v>249</v>
      </c>
      <c r="AE154" s="11"/>
      <c r="AF154" s="5">
        <v>35</v>
      </c>
      <c r="AG154" s="31">
        <v>28</v>
      </c>
      <c r="AH154" s="31">
        <v>35</v>
      </c>
      <c r="AI154" s="74">
        <f>SUM(AG154:AH154)</f>
        <v>63</v>
      </c>
      <c r="AJ154" s="72">
        <v>6</v>
      </c>
      <c r="AK154" s="51"/>
      <c r="AL154" s="30"/>
      <c r="AM154" s="26">
        <f aca="true" t="shared" si="9" ref="AM154:AM159">SUM(AK154:AL154)</f>
        <v>0</v>
      </c>
    </row>
    <row r="155" spans="1:39" s="1" customFormat="1" ht="15.75">
      <c r="A155" s="5" t="s">
        <v>306</v>
      </c>
      <c r="B155" s="5" t="s">
        <v>312</v>
      </c>
      <c r="C155" s="5" t="s">
        <v>109</v>
      </c>
      <c r="G155" s="5"/>
      <c r="Q155" s="5">
        <v>33</v>
      </c>
      <c r="R155" s="5" t="s">
        <v>306</v>
      </c>
      <c r="S155" s="5" t="s">
        <v>312</v>
      </c>
      <c r="T155" s="5" t="s">
        <v>250</v>
      </c>
      <c r="AF155" s="5">
        <v>33</v>
      </c>
      <c r="AG155" s="31">
        <v>32</v>
      </c>
      <c r="AH155" s="31">
        <v>33</v>
      </c>
      <c r="AI155" s="74">
        <f>SUM(AG155:AH155)</f>
        <v>65</v>
      </c>
      <c r="AJ155" s="72">
        <v>4</v>
      </c>
      <c r="AK155" s="50"/>
      <c r="AL155" s="29"/>
      <c r="AM155" s="26">
        <f t="shared" si="9"/>
        <v>0</v>
      </c>
    </row>
    <row r="156" spans="1:39" s="1" customFormat="1" ht="15.75">
      <c r="A156" s="5" t="s">
        <v>306</v>
      </c>
      <c r="B156" s="5" t="s">
        <v>312</v>
      </c>
      <c r="C156" s="5" t="s">
        <v>110</v>
      </c>
      <c r="G156" s="5"/>
      <c r="Q156" s="5">
        <v>32</v>
      </c>
      <c r="R156" s="5" t="s">
        <v>306</v>
      </c>
      <c r="S156" s="5" t="s">
        <v>312</v>
      </c>
      <c r="T156" s="9" t="s">
        <v>251</v>
      </c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">
        <v>32</v>
      </c>
      <c r="AG156" s="45">
        <v>35</v>
      </c>
      <c r="AH156" s="45">
        <v>32</v>
      </c>
      <c r="AI156" s="67">
        <f>SUM(AG156:AH156)</f>
        <v>67</v>
      </c>
      <c r="AJ156" s="72">
        <v>3</v>
      </c>
      <c r="AK156" s="50"/>
      <c r="AL156" s="29"/>
      <c r="AM156" s="26">
        <f t="shared" si="9"/>
        <v>0</v>
      </c>
    </row>
    <row r="157" spans="1:39" s="1" customFormat="1" ht="15.75">
      <c r="A157" s="5" t="s">
        <v>306</v>
      </c>
      <c r="B157" s="5" t="s">
        <v>312</v>
      </c>
      <c r="C157" s="5" t="s">
        <v>111</v>
      </c>
      <c r="G157" s="5"/>
      <c r="Q157" s="5">
        <v>31</v>
      </c>
      <c r="R157" s="5" t="s">
        <v>306</v>
      </c>
      <c r="S157" s="5" t="s">
        <v>312</v>
      </c>
      <c r="T157" s="5" t="s">
        <v>252</v>
      </c>
      <c r="AF157" s="5">
        <v>31</v>
      </c>
      <c r="AG157" s="31">
        <v>33</v>
      </c>
      <c r="AH157" s="30">
        <v>31</v>
      </c>
      <c r="AI157" s="74">
        <f>SUM(AG157:AH157)</f>
        <v>64</v>
      </c>
      <c r="AJ157" s="72">
        <v>5</v>
      </c>
      <c r="AK157" s="50"/>
      <c r="AL157" s="29"/>
      <c r="AM157" s="26">
        <f t="shared" si="9"/>
        <v>0</v>
      </c>
    </row>
    <row r="158" spans="1:39" s="1" customFormat="1" ht="15.75">
      <c r="A158" s="5" t="s">
        <v>306</v>
      </c>
      <c r="B158" s="5" t="s">
        <v>312</v>
      </c>
      <c r="C158" s="5" t="s">
        <v>112</v>
      </c>
      <c r="G158" s="5"/>
      <c r="Q158" s="5">
        <v>30</v>
      </c>
      <c r="R158" s="5" t="s">
        <v>306</v>
      </c>
      <c r="S158" s="5" t="s">
        <v>312</v>
      </c>
      <c r="T158" s="5" t="s">
        <v>253</v>
      </c>
      <c r="AF158" s="5">
        <v>0</v>
      </c>
      <c r="AG158" s="31">
        <v>31</v>
      </c>
      <c r="AH158" s="30">
        <v>0</v>
      </c>
      <c r="AI158" s="74">
        <f>SUM(AG158:AH158)</f>
        <v>31</v>
      </c>
      <c r="AJ158" s="72">
        <v>7</v>
      </c>
      <c r="AK158" s="50"/>
      <c r="AL158" s="29"/>
      <c r="AM158" s="26">
        <f t="shared" si="9"/>
        <v>0</v>
      </c>
    </row>
    <row r="159" spans="1:39" s="1" customFormat="1" ht="15.75">
      <c r="A159" s="5" t="s">
        <v>306</v>
      </c>
      <c r="B159" s="5" t="s">
        <v>311</v>
      </c>
      <c r="C159" s="5" t="s">
        <v>113</v>
      </c>
      <c r="G159" s="5"/>
      <c r="Q159" s="5">
        <v>29</v>
      </c>
      <c r="S159" s="8"/>
      <c r="T159" s="75">
        <v>8</v>
      </c>
      <c r="U159" s="5" t="s">
        <v>340</v>
      </c>
      <c r="X159" s="5" t="s">
        <v>312</v>
      </c>
      <c r="AF159" s="5"/>
      <c r="AG159" s="76">
        <v>30</v>
      </c>
      <c r="AH159" s="56">
        <v>0</v>
      </c>
      <c r="AI159" s="80">
        <f>SUM(AG159:AH159)</f>
        <v>30</v>
      </c>
      <c r="AJ159" s="79">
        <v>8</v>
      </c>
      <c r="AK159" s="58"/>
      <c r="AL159" s="56"/>
      <c r="AM159" s="59">
        <f t="shared" si="9"/>
        <v>0</v>
      </c>
    </row>
    <row r="160" spans="1:39" s="1" customFormat="1" ht="16.5" thickBot="1">
      <c r="A160" s="5" t="s">
        <v>306</v>
      </c>
      <c r="B160" s="5" t="s">
        <v>318</v>
      </c>
      <c r="C160" s="5" t="s">
        <v>114</v>
      </c>
      <c r="G160" s="5"/>
      <c r="Q160" s="5">
        <v>28</v>
      </c>
      <c r="T160" s="75">
        <v>9</v>
      </c>
      <c r="U160" s="5" t="s">
        <v>341</v>
      </c>
      <c r="V160" s="5"/>
      <c r="X160" s="5" t="s">
        <v>311</v>
      </c>
      <c r="AG160" s="30">
        <v>29</v>
      </c>
      <c r="AH160" s="30">
        <v>0</v>
      </c>
      <c r="AI160" s="55">
        <f>SUM(AG160:AH160)</f>
        <v>29</v>
      </c>
      <c r="AJ160" s="73">
        <v>9</v>
      </c>
      <c r="AK160" s="77"/>
      <c r="AL160" s="27"/>
      <c r="AM160" s="27"/>
    </row>
    <row r="161" spans="1:17" s="1" customFormat="1" ht="15">
      <c r="A161" s="5"/>
      <c r="B161" s="5"/>
      <c r="C161" s="5"/>
      <c r="G161" s="5"/>
      <c r="Q161" s="5"/>
    </row>
    <row r="162" spans="1:17" s="1" customFormat="1" ht="15">
      <c r="A162" s="5"/>
      <c r="B162" s="5"/>
      <c r="C162" s="5"/>
      <c r="G162" s="5"/>
      <c r="Q162" s="5"/>
    </row>
    <row r="163" spans="2:17" s="1" customFormat="1" ht="15">
      <c r="B163" s="5"/>
      <c r="C163" s="5" t="s">
        <v>19</v>
      </c>
      <c r="G163" s="5"/>
      <c r="Q163" s="5"/>
    </row>
    <row r="164" spans="2:17" s="1" customFormat="1" ht="15">
      <c r="B164" s="5"/>
      <c r="G164" s="5"/>
      <c r="Q164" s="5"/>
    </row>
    <row r="165" spans="2:32" s="1" customFormat="1" ht="15.75">
      <c r="B165" s="5"/>
      <c r="C165" s="3" t="s">
        <v>115</v>
      </c>
      <c r="G165" s="5"/>
      <c r="Q165" s="5"/>
      <c r="S165" s="8"/>
      <c r="T165" s="3" t="s">
        <v>254</v>
      </c>
      <c r="AF165" s="5"/>
    </row>
    <row r="166" spans="2:32" s="1" customFormat="1" ht="15">
      <c r="B166" s="5"/>
      <c r="G166" s="5"/>
      <c r="Q166" s="5"/>
      <c r="S166" s="8"/>
      <c r="AF166" s="5"/>
    </row>
    <row r="167" spans="2:32" s="1" customFormat="1" ht="15.75" thickBot="1">
      <c r="B167" s="5"/>
      <c r="C167" s="4" t="s">
        <v>4</v>
      </c>
      <c r="G167" s="5"/>
      <c r="Q167" s="5" t="s">
        <v>320</v>
      </c>
      <c r="S167" s="8"/>
      <c r="T167" s="4" t="s">
        <v>155</v>
      </c>
      <c r="AF167" s="5" t="s">
        <v>320</v>
      </c>
    </row>
    <row r="168" spans="2:39" s="1" customFormat="1" ht="16.5" thickBot="1">
      <c r="B168" s="5"/>
      <c r="C168" s="4" t="s">
        <v>5</v>
      </c>
      <c r="G168" s="5"/>
      <c r="Q168" s="5"/>
      <c r="S168" s="8"/>
      <c r="T168" s="4" t="s">
        <v>5</v>
      </c>
      <c r="AF168" s="5"/>
      <c r="AG168" s="33" t="s">
        <v>331</v>
      </c>
      <c r="AH168" s="34" t="s">
        <v>330</v>
      </c>
      <c r="AI168" s="35" t="s">
        <v>323</v>
      </c>
      <c r="AJ168" s="53" t="s">
        <v>324</v>
      </c>
      <c r="AK168" s="38" t="s">
        <v>331</v>
      </c>
      <c r="AL168" s="34" t="s">
        <v>330</v>
      </c>
      <c r="AM168" s="39" t="s">
        <v>332</v>
      </c>
    </row>
    <row r="169" spans="1:39" s="1" customFormat="1" ht="15.75">
      <c r="A169" s="5" t="s">
        <v>307</v>
      </c>
      <c r="B169" s="5" t="s">
        <v>318</v>
      </c>
      <c r="C169" s="5" t="s">
        <v>116</v>
      </c>
      <c r="G169" s="5"/>
      <c r="Q169" s="5">
        <v>40</v>
      </c>
      <c r="R169" s="5" t="s">
        <v>307</v>
      </c>
      <c r="S169" s="5" t="s">
        <v>310</v>
      </c>
      <c r="T169" s="5" t="s">
        <v>255</v>
      </c>
      <c r="AF169" s="5">
        <v>40</v>
      </c>
      <c r="AG169" s="32">
        <v>0</v>
      </c>
      <c r="AH169" s="32">
        <v>40</v>
      </c>
      <c r="AI169" s="54">
        <f>SUM(AG169:AH169)</f>
        <v>40</v>
      </c>
      <c r="AJ169" s="62">
        <v>8</v>
      </c>
      <c r="AK169" s="49"/>
      <c r="AL169" s="36"/>
      <c r="AM169" s="37">
        <f>SUM(AK169:AL169)</f>
        <v>0</v>
      </c>
    </row>
    <row r="170" spans="1:39" s="1" customFormat="1" ht="15.75">
      <c r="A170" s="5" t="s">
        <v>307</v>
      </c>
      <c r="B170" s="5" t="s">
        <v>315</v>
      </c>
      <c r="C170" s="5" t="s">
        <v>117</v>
      </c>
      <c r="G170" s="5"/>
      <c r="Q170" s="5">
        <v>37</v>
      </c>
      <c r="R170" s="5" t="s">
        <v>307</v>
      </c>
      <c r="S170" s="5" t="s">
        <v>310</v>
      </c>
      <c r="T170" s="5" t="s">
        <v>256</v>
      </c>
      <c r="AF170" s="5">
        <v>37</v>
      </c>
      <c r="AG170" s="31">
        <v>0</v>
      </c>
      <c r="AH170" s="31">
        <v>37</v>
      </c>
      <c r="AI170" s="55">
        <f>SUM(AG170:AH170)</f>
        <v>37</v>
      </c>
      <c r="AJ170" s="61">
        <v>9</v>
      </c>
      <c r="AK170" s="50"/>
      <c r="AL170" s="29"/>
      <c r="AM170" s="26">
        <f>SUM(AK170:AL170)</f>
        <v>0</v>
      </c>
    </row>
    <row r="171" spans="1:40" s="1" customFormat="1" ht="15.75">
      <c r="A171" s="5" t="s">
        <v>307</v>
      </c>
      <c r="B171" s="5" t="s">
        <v>310</v>
      </c>
      <c r="C171" s="5" t="s">
        <v>118</v>
      </c>
      <c r="G171" s="5"/>
      <c r="Q171" s="5">
        <v>35</v>
      </c>
      <c r="R171" s="5" t="s">
        <v>307</v>
      </c>
      <c r="S171" s="5" t="s">
        <v>316</v>
      </c>
      <c r="T171" s="9" t="s">
        <v>257</v>
      </c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">
        <v>35</v>
      </c>
      <c r="AG171" s="45">
        <v>26</v>
      </c>
      <c r="AH171" s="45">
        <v>35</v>
      </c>
      <c r="AI171" s="47">
        <f>SUM(AG171:AH171)</f>
        <v>61</v>
      </c>
      <c r="AJ171" s="61">
        <v>3</v>
      </c>
      <c r="AK171" s="51"/>
      <c r="AL171" s="30"/>
      <c r="AM171" s="26">
        <f aca="true" t="shared" si="10" ref="AM171:AM185">SUM(AK171:AL171)</f>
        <v>0</v>
      </c>
      <c r="AN171" s="1" t="s">
        <v>336</v>
      </c>
    </row>
    <row r="172" spans="1:39" s="1" customFormat="1" ht="15.75">
      <c r="A172" s="5" t="s">
        <v>307</v>
      </c>
      <c r="B172" s="5" t="s">
        <v>311</v>
      </c>
      <c r="C172" s="5" t="s">
        <v>119</v>
      </c>
      <c r="G172" s="5"/>
      <c r="Q172" s="5">
        <v>33</v>
      </c>
      <c r="R172" s="5" t="s">
        <v>307</v>
      </c>
      <c r="S172" s="5" t="s">
        <v>311</v>
      </c>
      <c r="T172" s="5" t="s">
        <v>258</v>
      </c>
      <c r="AF172" s="5">
        <v>33</v>
      </c>
      <c r="AG172" s="31">
        <v>28</v>
      </c>
      <c r="AH172" s="31">
        <v>33</v>
      </c>
      <c r="AI172" s="55">
        <f>SUM(AG172:AH172)</f>
        <v>61</v>
      </c>
      <c r="AJ172" s="61">
        <v>4</v>
      </c>
      <c r="AK172" s="50"/>
      <c r="AL172" s="29"/>
      <c r="AM172" s="26">
        <f t="shared" si="10"/>
        <v>0</v>
      </c>
    </row>
    <row r="173" spans="1:39" s="1" customFormat="1" ht="15.75">
      <c r="A173" s="5" t="s">
        <v>307</v>
      </c>
      <c r="B173" s="5" t="s">
        <v>311</v>
      </c>
      <c r="C173" s="5" t="s">
        <v>120</v>
      </c>
      <c r="G173" s="5"/>
      <c r="Q173" s="5">
        <v>32</v>
      </c>
      <c r="R173" s="5" t="s">
        <v>307</v>
      </c>
      <c r="S173" s="5" t="s">
        <v>316</v>
      </c>
      <c r="T173" s="5" t="s">
        <v>259</v>
      </c>
      <c r="AF173" s="5">
        <v>32</v>
      </c>
      <c r="AG173" s="31">
        <v>27</v>
      </c>
      <c r="AH173" s="31">
        <v>32</v>
      </c>
      <c r="AI173" s="55">
        <f>SUM(AG173:AH173)</f>
        <v>59</v>
      </c>
      <c r="AJ173" s="61">
        <v>7</v>
      </c>
      <c r="AK173" s="50"/>
      <c r="AL173" s="29"/>
      <c r="AM173" s="26">
        <f t="shared" si="10"/>
        <v>0</v>
      </c>
    </row>
    <row r="174" spans="1:40" s="1" customFormat="1" ht="15.75">
      <c r="A174" s="5" t="s">
        <v>307</v>
      </c>
      <c r="B174" s="5" t="s">
        <v>318</v>
      </c>
      <c r="C174" s="5" t="s">
        <v>121</v>
      </c>
      <c r="G174" s="5"/>
      <c r="Q174" s="5">
        <v>31</v>
      </c>
      <c r="R174" s="5" t="s">
        <v>307</v>
      </c>
      <c r="S174" s="5" t="s">
        <v>318</v>
      </c>
      <c r="T174" s="5" t="s">
        <v>260</v>
      </c>
      <c r="AF174" s="5">
        <v>31</v>
      </c>
      <c r="AG174" s="31">
        <v>29</v>
      </c>
      <c r="AH174" s="31">
        <v>31</v>
      </c>
      <c r="AI174" s="55">
        <f aca="true" t="shared" si="11" ref="AI174:AI185">SUM(AG174:AH174)</f>
        <v>60</v>
      </c>
      <c r="AJ174" s="61">
        <v>5</v>
      </c>
      <c r="AK174" s="50">
        <v>0.029849537037037036</v>
      </c>
      <c r="AL174" s="29">
        <v>0.042222222222222223</v>
      </c>
      <c r="AM174" s="26">
        <f t="shared" si="10"/>
        <v>0.07207175925925927</v>
      </c>
      <c r="AN174" s="1" t="s">
        <v>339</v>
      </c>
    </row>
    <row r="175" spans="1:39" s="1" customFormat="1" ht="15.75">
      <c r="A175" s="5" t="s">
        <v>307</v>
      </c>
      <c r="B175" s="5" t="s">
        <v>312</v>
      </c>
      <c r="C175" s="5" t="s">
        <v>122</v>
      </c>
      <c r="G175" s="5"/>
      <c r="Q175" s="5">
        <v>30</v>
      </c>
      <c r="R175" s="5" t="s">
        <v>307</v>
      </c>
      <c r="S175" s="5" t="s">
        <v>315</v>
      </c>
      <c r="T175" s="9" t="s">
        <v>261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">
        <v>30</v>
      </c>
      <c r="AG175" s="45">
        <v>37</v>
      </c>
      <c r="AH175" s="45">
        <v>30</v>
      </c>
      <c r="AI175" s="47">
        <f t="shared" si="11"/>
        <v>67</v>
      </c>
      <c r="AJ175" s="61">
        <v>2</v>
      </c>
      <c r="AK175" s="50"/>
      <c r="AL175" s="29"/>
      <c r="AM175" s="26">
        <f t="shared" si="10"/>
        <v>0</v>
      </c>
    </row>
    <row r="176" spans="1:39" s="1" customFormat="1" ht="15.75">
      <c r="A176" s="5" t="s">
        <v>307</v>
      </c>
      <c r="B176" s="5" t="s">
        <v>318</v>
      </c>
      <c r="C176" s="5" t="s">
        <v>123</v>
      </c>
      <c r="G176" s="5"/>
      <c r="Q176" s="5">
        <v>29</v>
      </c>
      <c r="R176" s="5" t="s">
        <v>307</v>
      </c>
      <c r="S176" s="5" t="s">
        <v>318</v>
      </c>
      <c r="T176" s="5" t="s">
        <v>262</v>
      </c>
      <c r="AF176" s="5">
        <v>29</v>
      </c>
      <c r="AG176" s="30">
        <v>31</v>
      </c>
      <c r="AH176" s="30">
        <v>29</v>
      </c>
      <c r="AI176" s="48">
        <f t="shared" si="11"/>
        <v>60</v>
      </c>
      <c r="AJ176" s="61">
        <v>6</v>
      </c>
      <c r="AK176" s="50">
        <v>0.025474537037037035</v>
      </c>
      <c r="AL176" s="29">
        <v>0.05517361111111111</v>
      </c>
      <c r="AM176" s="26">
        <f t="shared" si="10"/>
        <v>0.08064814814814815</v>
      </c>
    </row>
    <row r="177" spans="1:39" s="1" customFormat="1" ht="15.75">
      <c r="A177" s="5" t="s">
        <v>307</v>
      </c>
      <c r="B177" s="5" t="s">
        <v>311</v>
      </c>
      <c r="C177" s="5" t="s">
        <v>124</v>
      </c>
      <c r="G177" s="5"/>
      <c r="Q177" s="5">
        <v>28</v>
      </c>
      <c r="R177" s="5" t="s">
        <v>307</v>
      </c>
      <c r="S177" s="5" t="s">
        <v>318</v>
      </c>
      <c r="T177" s="9" t="s">
        <v>263</v>
      </c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">
        <v>28</v>
      </c>
      <c r="AG177" s="45">
        <v>40</v>
      </c>
      <c r="AH177" s="45">
        <v>28</v>
      </c>
      <c r="AI177" s="47">
        <f t="shared" si="11"/>
        <v>68</v>
      </c>
      <c r="AJ177" s="61">
        <v>1</v>
      </c>
      <c r="AK177" s="51"/>
      <c r="AL177" s="30"/>
      <c r="AM177" s="26">
        <f t="shared" si="10"/>
        <v>0</v>
      </c>
    </row>
    <row r="178" spans="1:39" s="1" customFormat="1" ht="15.75">
      <c r="A178" s="5" t="s">
        <v>307</v>
      </c>
      <c r="B178" s="5" t="s">
        <v>316</v>
      </c>
      <c r="C178" s="5" t="s">
        <v>125</v>
      </c>
      <c r="G178" s="5"/>
      <c r="Q178" s="5">
        <v>27</v>
      </c>
      <c r="R178" s="5" t="s">
        <v>307</v>
      </c>
      <c r="S178" s="5" t="s">
        <v>311</v>
      </c>
      <c r="T178" s="5" t="s">
        <v>264</v>
      </c>
      <c r="AF178" s="5">
        <v>0</v>
      </c>
      <c r="AG178" s="30">
        <v>33</v>
      </c>
      <c r="AH178" s="30">
        <v>0</v>
      </c>
      <c r="AI178" s="48">
        <f t="shared" si="11"/>
        <v>33</v>
      </c>
      <c r="AJ178" s="61">
        <v>11</v>
      </c>
      <c r="AK178" s="51"/>
      <c r="AL178" s="30"/>
      <c r="AM178" s="26">
        <f t="shared" si="10"/>
        <v>0</v>
      </c>
    </row>
    <row r="179" spans="1:39" s="1" customFormat="1" ht="15.75">
      <c r="A179" s="5" t="s">
        <v>307</v>
      </c>
      <c r="B179" s="5" t="s">
        <v>316</v>
      </c>
      <c r="C179" s="5" t="s">
        <v>126</v>
      </c>
      <c r="G179" s="5"/>
      <c r="Q179" s="5">
        <v>26</v>
      </c>
      <c r="R179" s="5" t="s">
        <v>307</v>
      </c>
      <c r="S179" s="5" t="s">
        <v>317</v>
      </c>
      <c r="T179" s="5" t="s">
        <v>265</v>
      </c>
      <c r="AF179" s="5">
        <v>0</v>
      </c>
      <c r="AG179" s="30">
        <v>0</v>
      </c>
      <c r="AH179" s="30">
        <v>0</v>
      </c>
      <c r="AI179" s="48">
        <f t="shared" si="11"/>
        <v>0</v>
      </c>
      <c r="AJ179" s="52"/>
      <c r="AK179" s="51"/>
      <c r="AL179" s="30"/>
      <c r="AM179" s="26">
        <f t="shared" si="10"/>
        <v>0</v>
      </c>
    </row>
    <row r="180" spans="1:39" s="1" customFormat="1" ht="15.75">
      <c r="A180" s="5" t="s">
        <v>307</v>
      </c>
      <c r="B180" s="5" t="s">
        <v>311</v>
      </c>
      <c r="C180" s="5" t="s">
        <v>127</v>
      </c>
      <c r="G180" s="5"/>
      <c r="Q180" s="5">
        <v>25</v>
      </c>
      <c r="R180" s="5" t="s">
        <v>307</v>
      </c>
      <c r="S180" s="5" t="s">
        <v>312</v>
      </c>
      <c r="T180" s="5" t="s">
        <v>266</v>
      </c>
      <c r="AF180" s="5">
        <v>0</v>
      </c>
      <c r="AG180" s="30">
        <v>30</v>
      </c>
      <c r="AH180" s="30">
        <v>0</v>
      </c>
      <c r="AI180" s="48">
        <f t="shared" si="11"/>
        <v>30</v>
      </c>
      <c r="AJ180" s="61">
        <v>13</v>
      </c>
      <c r="AK180" s="51"/>
      <c r="AL180" s="30"/>
      <c r="AM180" s="26">
        <f t="shared" si="10"/>
        <v>0</v>
      </c>
    </row>
    <row r="181" spans="1:39" s="1" customFormat="1" ht="15.75">
      <c r="A181" s="5" t="s">
        <v>307</v>
      </c>
      <c r="B181" s="5" t="s">
        <v>318</v>
      </c>
      <c r="C181" s="5" t="s">
        <v>128</v>
      </c>
      <c r="G181" s="5"/>
      <c r="Q181" s="5">
        <v>24</v>
      </c>
      <c r="R181" s="5" t="s">
        <v>307</v>
      </c>
      <c r="S181" s="5" t="s">
        <v>316</v>
      </c>
      <c r="T181" s="5" t="s">
        <v>267</v>
      </c>
      <c r="AF181" s="5">
        <v>0</v>
      </c>
      <c r="AG181" s="30">
        <v>0</v>
      </c>
      <c r="AH181" s="30">
        <v>0</v>
      </c>
      <c r="AI181" s="48">
        <f t="shared" si="11"/>
        <v>0</v>
      </c>
      <c r="AJ181" s="52"/>
      <c r="AK181" s="51"/>
      <c r="AL181" s="30"/>
      <c r="AM181" s="26">
        <f t="shared" si="10"/>
        <v>0</v>
      </c>
    </row>
    <row r="182" spans="1:39" s="1" customFormat="1" ht="15.75">
      <c r="A182" s="5" t="s">
        <v>307</v>
      </c>
      <c r="B182" s="5" t="s">
        <v>317</v>
      </c>
      <c r="C182" s="5" t="s">
        <v>129</v>
      </c>
      <c r="G182" s="5"/>
      <c r="Q182" s="5">
        <v>0</v>
      </c>
      <c r="R182" s="5" t="s">
        <v>307</v>
      </c>
      <c r="S182" s="5" t="s">
        <v>310</v>
      </c>
      <c r="T182" s="5" t="s">
        <v>268</v>
      </c>
      <c r="AF182" s="5">
        <v>0</v>
      </c>
      <c r="AG182" s="30">
        <v>35</v>
      </c>
      <c r="AH182" s="30">
        <v>0</v>
      </c>
      <c r="AI182" s="48">
        <f t="shared" si="11"/>
        <v>35</v>
      </c>
      <c r="AJ182" s="61">
        <v>10</v>
      </c>
      <c r="AK182" s="51"/>
      <c r="AL182" s="30"/>
      <c r="AM182" s="26">
        <f t="shared" si="10"/>
        <v>0</v>
      </c>
    </row>
    <row r="183" spans="1:39" s="1" customFormat="1" ht="15.75">
      <c r="A183" s="5" t="s">
        <v>307</v>
      </c>
      <c r="B183" s="5" t="s">
        <v>317</v>
      </c>
      <c r="C183" s="5" t="s">
        <v>130</v>
      </c>
      <c r="G183" s="5"/>
      <c r="Q183" s="5">
        <v>0</v>
      </c>
      <c r="R183" s="5" t="s">
        <v>307</v>
      </c>
      <c r="S183" s="5" t="s">
        <v>318</v>
      </c>
      <c r="T183" s="5" t="s">
        <v>269</v>
      </c>
      <c r="AF183" s="5">
        <v>0</v>
      </c>
      <c r="AG183" s="56">
        <v>24</v>
      </c>
      <c r="AH183" s="56">
        <v>0</v>
      </c>
      <c r="AI183" s="57">
        <f t="shared" si="11"/>
        <v>24</v>
      </c>
      <c r="AJ183" s="64">
        <v>15</v>
      </c>
      <c r="AK183" s="58"/>
      <c r="AL183" s="56"/>
      <c r="AM183" s="59">
        <f t="shared" si="10"/>
        <v>0</v>
      </c>
    </row>
    <row r="184" spans="1:39" s="1" customFormat="1" ht="15.75">
      <c r="A184" s="5"/>
      <c r="B184" s="5"/>
      <c r="C184" s="5"/>
      <c r="G184" s="5"/>
      <c r="Q184" s="5"/>
      <c r="R184" s="5"/>
      <c r="S184" s="5"/>
      <c r="T184" s="5"/>
      <c r="U184" s="5" t="s">
        <v>337</v>
      </c>
      <c r="X184" s="5" t="s">
        <v>311</v>
      </c>
      <c r="AF184" s="5"/>
      <c r="AG184" s="30">
        <v>32</v>
      </c>
      <c r="AH184" s="30">
        <v>0</v>
      </c>
      <c r="AI184" s="48">
        <f t="shared" si="11"/>
        <v>32</v>
      </c>
      <c r="AJ184" s="61">
        <v>12</v>
      </c>
      <c r="AK184" s="51"/>
      <c r="AL184" s="30"/>
      <c r="AM184" s="26">
        <f t="shared" si="10"/>
        <v>0</v>
      </c>
    </row>
    <row r="185" spans="1:39" s="1" customFormat="1" ht="16.5" thickBot="1">
      <c r="A185" s="5"/>
      <c r="B185" s="5"/>
      <c r="C185" s="5"/>
      <c r="G185" s="5"/>
      <c r="Q185" s="5"/>
      <c r="R185" s="5"/>
      <c r="S185" s="5"/>
      <c r="T185" s="5"/>
      <c r="U185" s="5" t="s">
        <v>338</v>
      </c>
      <c r="X185" s="5" t="s">
        <v>311</v>
      </c>
      <c r="AF185" s="5"/>
      <c r="AG185" s="30">
        <v>25</v>
      </c>
      <c r="AH185" s="30">
        <v>0</v>
      </c>
      <c r="AI185" s="48">
        <f t="shared" si="11"/>
        <v>25</v>
      </c>
      <c r="AJ185" s="63">
        <v>14</v>
      </c>
      <c r="AK185" s="51"/>
      <c r="AL185" s="30"/>
      <c r="AM185" s="26">
        <f t="shared" si="10"/>
        <v>0</v>
      </c>
    </row>
    <row r="186" spans="2:39" s="1" customFormat="1" ht="15.75">
      <c r="B186" s="5"/>
      <c r="C186" s="5" t="s">
        <v>19</v>
      </c>
      <c r="G186" s="5"/>
      <c r="Q186" s="5"/>
      <c r="S186" s="8"/>
      <c r="T186" s="5" t="s">
        <v>19</v>
      </c>
      <c r="AF186" s="5"/>
      <c r="AG186" s="41"/>
      <c r="AH186" s="41"/>
      <c r="AI186" s="42"/>
      <c r="AJ186" s="60"/>
      <c r="AK186" s="41"/>
      <c r="AL186" s="41"/>
      <c r="AM186" s="43"/>
    </row>
    <row r="187" spans="2:17" s="1" customFormat="1" ht="15">
      <c r="B187" s="5"/>
      <c r="G187" s="5"/>
      <c r="Q187" s="5"/>
    </row>
    <row r="188" spans="2:32" s="1" customFormat="1" ht="15.75">
      <c r="B188" s="5"/>
      <c r="C188" s="3" t="s">
        <v>131</v>
      </c>
      <c r="G188" s="5"/>
      <c r="Q188" s="5"/>
      <c r="S188" s="8"/>
      <c r="T188" s="3" t="s">
        <v>270</v>
      </c>
      <c r="AF188" s="5"/>
    </row>
    <row r="189" spans="2:32" s="1" customFormat="1" ht="15">
      <c r="B189" s="5"/>
      <c r="G189" s="5"/>
      <c r="Q189" s="5"/>
      <c r="S189" s="8"/>
      <c r="AF189" s="5"/>
    </row>
    <row r="190" spans="2:32" s="1" customFormat="1" ht="15.75" thickBot="1">
      <c r="B190" s="5"/>
      <c r="C190" s="4" t="s">
        <v>4</v>
      </c>
      <c r="G190" s="5"/>
      <c r="Q190" s="5" t="s">
        <v>320</v>
      </c>
      <c r="S190" s="8"/>
      <c r="T190" s="4" t="s">
        <v>196</v>
      </c>
      <c r="AF190" s="5" t="s">
        <v>320</v>
      </c>
    </row>
    <row r="191" spans="2:39" s="1" customFormat="1" ht="16.5" thickBot="1">
      <c r="B191" s="5"/>
      <c r="C191" s="4" t="s">
        <v>5</v>
      </c>
      <c r="G191" s="5"/>
      <c r="Q191" s="5"/>
      <c r="S191" s="8"/>
      <c r="T191" s="4" t="s">
        <v>5</v>
      </c>
      <c r="AF191" s="5"/>
      <c r="AG191" s="33" t="s">
        <v>331</v>
      </c>
      <c r="AH191" s="34" t="s">
        <v>330</v>
      </c>
      <c r="AI191" s="35" t="s">
        <v>323</v>
      </c>
      <c r="AJ191" s="53" t="s">
        <v>324</v>
      </c>
      <c r="AK191" s="38" t="s">
        <v>331</v>
      </c>
      <c r="AL191" s="34" t="s">
        <v>330</v>
      </c>
      <c r="AM191" s="39" t="s">
        <v>332</v>
      </c>
    </row>
    <row r="192" spans="1:39" s="1" customFormat="1" ht="15.75">
      <c r="A192" s="5" t="s">
        <v>308</v>
      </c>
      <c r="B192" s="5" t="s">
        <v>318</v>
      </c>
      <c r="C192" s="5" t="s">
        <v>132</v>
      </c>
      <c r="G192" s="5"/>
      <c r="Q192" s="5">
        <v>40</v>
      </c>
      <c r="R192" s="5" t="s">
        <v>308</v>
      </c>
      <c r="S192" s="5" t="s">
        <v>318</v>
      </c>
      <c r="T192" s="9" t="s">
        <v>271</v>
      </c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">
        <v>40</v>
      </c>
      <c r="AG192" s="44">
        <v>40</v>
      </c>
      <c r="AH192" s="44">
        <v>40</v>
      </c>
      <c r="AI192" s="46">
        <f>SUM(AG192:AH192)</f>
        <v>80</v>
      </c>
      <c r="AJ192" s="62">
        <v>1</v>
      </c>
      <c r="AK192" s="49"/>
      <c r="AL192" s="36"/>
      <c r="AM192" s="37">
        <f>SUM(AK192:AL192)</f>
        <v>0</v>
      </c>
    </row>
    <row r="193" spans="1:39" s="1" customFormat="1" ht="15.75">
      <c r="A193" s="5" t="s">
        <v>308</v>
      </c>
      <c r="B193" s="5" t="s">
        <v>313</v>
      </c>
      <c r="C193" s="5" t="s">
        <v>133</v>
      </c>
      <c r="G193" s="5"/>
      <c r="Q193" s="5">
        <v>37</v>
      </c>
      <c r="R193" s="5" t="s">
        <v>308</v>
      </c>
      <c r="S193" s="5" t="s">
        <v>316</v>
      </c>
      <c r="T193" s="9" t="s">
        <v>272</v>
      </c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">
        <v>37</v>
      </c>
      <c r="AG193" s="45">
        <v>35</v>
      </c>
      <c r="AH193" s="45">
        <v>37</v>
      </c>
      <c r="AI193" s="47">
        <f>SUM(AG193:AH193)</f>
        <v>72</v>
      </c>
      <c r="AJ193" s="61">
        <v>2</v>
      </c>
      <c r="AK193" s="50"/>
      <c r="AL193" s="29"/>
      <c r="AM193" s="26">
        <f>SUM(AK193:AL193)</f>
        <v>0</v>
      </c>
    </row>
    <row r="194" spans="1:39" s="1" customFormat="1" ht="15.75">
      <c r="A194" s="5" t="s">
        <v>308</v>
      </c>
      <c r="B194" s="5" t="s">
        <v>316</v>
      </c>
      <c r="C194" s="5" t="s">
        <v>134</v>
      </c>
      <c r="G194" s="5"/>
      <c r="Q194" s="5">
        <v>35</v>
      </c>
      <c r="R194" s="5" t="s">
        <v>308</v>
      </c>
      <c r="S194" s="5" t="s">
        <v>310</v>
      </c>
      <c r="T194" s="5" t="s">
        <v>273</v>
      </c>
      <c r="AF194" s="5">
        <v>35</v>
      </c>
      <c r="AG194" s="31">
        <v>0</v>
      </c>
      <c r="AH194" s="30">
        <v>35</v>
      </c>
      <c r="AI194" s="48">
        <f>SUM(AG194:AH194)</f>
        <v>35</v>
      </c>
      <c r="AJ194" s="61">
        <v>9</v>
      </c>
      <c r="AK194" s="51"/>
      <c r="AL194" s="30"/>
      <c r="AM194" s="26">
        <f aca="true" t="shared" si="12" ref="AM194:AM199">SUM(AK194:AL194)</f>
        <v>0</v>
      </c>
    </row>
    <row r="195" spans="1:39" s="1" customFormat="1" ht="15.75">
      <c r="A195" s="5" t="s">
        <v>308</v>
      </c>
      <c r="B195" s="5" t="s">
        <v>312</v>
      </c>
      <c r="C195" s="5" t="s">
        <v>135</v>
      </c>
      <c r="G195" s="5"/>
      <c r="Q195" s="5">
        <v>33</v>
      </c>
      <c r="R195" s="5" t="s">
        <v>308</v>
      </c>
      <c r="S195" s="5" t="s">
        <v>310</v>
      </c>
      <c r="T195" s="5" t="s">
        <v>274</v>
      </c>
      <c r="AF195" s="5">
        <v>33</v>
      </c>
      <c r="AG195" s="31">
        <v>0</v>
      </c>
      <c r="AH195" s="30">
        <v>33</v>
      </c>
      <c r="AI195" s="48">
        <f>SUM(AG195:AH195)</f>
        <v>33</v>
      </c>
      <c r="AJ195" s="61">
        <v>10</v>
      </c>
      <c r="AK195" s="50"/>
      <c r="AL195" s="29"/>
      <c r="AM195" s="26">
        <f t="shared" si="12"/>
        <v>0</v>
      </c>
    </row>
    <row r="196" spans="1:39" s="1" customFormat="1" ht="15.75">
      <c r="A196" s="5" t="s">
        <v>308</v>
      </c>
      <c r="B196" s="5" t="s">
        <v>312</v>
      </c>
      <c r="C196" s="5" t="s">
        <v>136</v>
      </c>
      <c r="G196" s="5"/>
      <c r="Q196" s="5">
        <v>32</v>
      </c>
      <c r="R196" s="5" t="s">
        <v>308</v>
      </c>
      <c r="S196" s="5" t="s">
        <v>310</v>
      </c>
      <c r="T196" s="5" t="s">
        <v>275</v>
      </c>
      <c r="AF196" s="5">
        <v>32</v>
      </c>
      <c r="AG196" s="31">
        <v>0</v>
      </c>
      <c r="AH196" s="30">
        <v>32</v>
      </c>
      <c r="AI196" s="48">
        <f>SUM(AG196:AH196)</f>
        <v>32</v>
      </c>
      <c r="AJ196" s="61">
        <v>11</v>
      </c>
      <c r="AK196" s="50"/>
      <c r="AL196" s="29"/>
      <c r="AM196" s="26">
        <f t="shared" si="12"/>
        <v>0</v>
      </c>
    </row>
    <row r="197" spans="1:39" s="1" customFormat="1" ht="15.75">
      <c r="A197" s="5" t="s">
        <v>308</v>
      </c>
      <c r="B197" s="5" t="s">
        <v>312</v>
      </c>
      <c r="C197" s="5" t="s">
        <v>137</v>
      </c>
      <c r="G197" s="5"/>
      <c r="Q197" s="5">
        <v>31</v>
      </c>
      <c r="R197" s="5" t="s">
        <v>308</v>
      </c>
      <c r="S197" s="5" t="s">
        <v>312</v>
      </c>
      <c r="T197" s="9" t="s">
        <v>276</v>
      </c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">
        <v>31</v>
      </c>
      <c r="AG197" s="45">
        <v>31</v>
      </c>
      <c r="AH197" s="45">
        <v>31</v>
      </c>
      <c r="AI197" s="47">
        <f aca="true" t="shared" si="13" ref="AI197:AI206">SUM(AG197:AH197)</f>
        <v>62</v>
      </c>
      <c r="AJ197" s="61">
        <v>3</v>
      </c>
      <c r="AK197" s="50"/>
      <c r="AL197" s="29"/>
      <c r="AM197" s="26">
        <f t="shared" si="12"/>
        <v>0</v>
      </c>
    </row>
    <row r="198" spans="1:39" s="1" customFormat="1" ht="15.75">
      <c r="A198" s="5" t="s">
        <v>308</v>
      </c>
      <c r="B198" s="5" t="s">
        <v>318</v>
      </c>
      <c r="C198" s="5" t="s">
        <v>138</v>
      </c>
      <c r="G198" s="5"/>
      <c r="Q198" s="5">
        <v>30</v>
      </c>
      <c r="R198" s="5" t="s">
        <v>308</v>
      </c>
      <c r="S198" s="5" t="s">
        <v>318</v>
      </c>
      <c r="T198" s="5" t="s">
        <v>277</v>
      </c>
      <c r="AF198" s="5">
        <v>30</v>
      </c>
      <c r="AG198" s="30">
        <v>30</v>
      </c>
      <c r="AH198" s="30">
        <v>30</v>
      </c>
      <c r="AI198" s="48">
        <f t="shared" si="13"/>
        <v>60</v>
      </c>
      <c r="AJ198" s="61">
        <v>4</v>
      </c>
      <c r="AK198" s="50"/>
      <c r="AL198" s="29"/>
      <c r="AM198" s="26">
        <f t="shared" si="12"/>
        <v>0</v>
      </c>
    </row>
    <row r="199" spans="1:39" s="1" customFormat="1" ht="15.75">
      <c r="A199" s="5" t="s">
        <v>308</v>
      </c>
      <c r="B199" s="5" t="s">
        <v>316</v>
      </c>
      <c r="C199" s="5" t="s">
        <v>139</v>
      </c>
      <c r="G199" s="5"/>
      <c r="Q199" s="5">
        <v>29</v>
      </c>
      <c r="R199" s="5" t="s">
        <v>308</v>
      </c>
      <c r="S199" s="5" t="s">
        <v>317</v>
      </c>
      <c r="T199" s="5" t="s">
        <v>278</v>
      </c>
      <c r="AF199" s="5">
        <v>29</v>
      </c>
      <c r="AG199" s="30">
        <v>0</v>
      </c>
      <c r="AH199" s="30">
        <v>29</v>
      </c>
      <c r="AI199" s="48">
        <f t="shared" si="13"/>
        <v>29</v>
      </c>
      <c r="AJ199" s="61">
        <v>12</v>
      </c>
      <c r="AK199" s="51"/>
      <c r="AL199" s="30"/>
      <c r="AM199" s="26">
        <f t="shared" si="12"/>
        <v>0</v>
      </c>
    </row>
    <row r="200" spans="1:39" s="1" customFormat="1" ht="15.75">
      <c r="A200" s="5" t="s">
        <v>308</v>
      </c>
      <c r="B200" s="5" t="s">
        <v>312</v>
      </c>
      <c r="C200" s="5" t="s">
        <v>140</v>
      </c>
      <c r="G200" s="5"/>
      <c r="Q200" s="5">
        <v>28</v>
      </c>
      <c r="R200" s="5" t="s">
        <v>308</v>
      </c>
      <c r="S200" s="5" t="s">
        <v>316</v>
      </c>
      <c r="T200" s="5" t="s">
        <v>279</v>
      </c>
      <c r="AF200" s="5">
        <v>28</v>
      </c>
      <c r="AG200" s="30">
        <v>29</v>
      </c>
      <c r="AH200" s="30">
        <v>28</v>
      </c>
      <c r="AI200" s="48">
        <f t="shared" si="13"/>
        <v>57</v>
      </c>
      <c r="AJ200" s="61">
        <v>7</v>
      </c>
      <c r="AK200" s="51"/>
      <c r="AL200" s="30"/>
      <c r="AM200" s="26">
        <f aca="true" t="shared" si="14" ref="AM200:AM207">SUM(AK200:AL200)</f>
        <v>0</v>
      </c>
    </row>
    <row r="201" spans="1:39" s="1" customFormat="1" ht="15.75">
      <c r="A201" s="5" t="s">
        <v>308</v>
      </c>
      <c r="B201" s="5" t="s">
        <v>317</v>
      </c>
      <c r="C201" s="5" t="s">
        <v>141</v>
      </c>
      <c r="G201" s="5"/>
      <c r="Q201" s="5">
        <v>0</v>
      </c>
      <c r="R201" s="5" t="s">
        <v>308</v>
      </c>
      <c r="S201" s="5" t="s">
        <v>317</v>
      </c>
      <c r="T201" s="5" t="s">
        <v>280</v>
      </c>
      <c r="AF201" s="5">
        <v>27</v>
      </c>
      <c r="AG201" s="30">
        <v>0</v>
      </c>
      <c r="AH201" s="30">
        <v>27</v>
      </c>
      <c r="AI201" s="48">
        <f t="shared" si="13"/>
        <v>27</v>
      </c>
      <c r="AJ201" s="61">
        <v>14</v>
      </c>
      <c r="AK201" s="51"/>
      <c r="AL201" s="30"/>
      <c r="AM201" s="26">
        <f t="shared" si="14"/>
        <v>0</v>
      </c>
    </row>
    <row r="202" spans="1:39" s="1" customFormat="1" ht="15.75">
      <c r="A202" s="5" t="s">
        <v>308</v>
      </c>
      <c r="B202" s="5" t="s">
        <v>317</v>
      </c>
      <c r="C202" s="5" t="s">
        <v>142</v>
      </c>
      <c r="G202" s="5"/>
      <c r="Q202" s="5">
        <v>0</v>
      </c>
      <c r="R202" s="5" t="s">
        <v>308</v>
      </c>
      <c r="S202" s="5" t="s">
        <v>312</v>
      </c>
      <c r="T202" s="5" t="s">
        <v>281</v>
      </c>
      <c r="AF202" s="5">
        <v>26</v>
      </c>
      <c r="AG202" s="30">
        <v>33</v>
      </c>
      <c r="AH202" s="30">
        <v>26</v>
      </c>
      <c r="AI202" s="48">
        <f t="shared" si="13"/>
        <v>59</v>
      </c>
      <c r="AJ202" s="61">
        <v>5</v>
      </c>
      <c r="AK202" s="51"/>
      <c r="AL202" s="30"/>
      <c r="AM202" s="26">
        <f t="shared" si="14"/>
        <v>0</v>
      </c>
    </row>
    <row r="203" spans="1:40" s="1" customFormat="1" ht="15.75">
      <c r="A203" s="5" t="s">
        <v>308</v>
      </c>
      <c r="B203" s="5" t="s">
        <v>317</v>
      </c>
      <c r="C203" s="5" t="s">
        <v>143</v>
      </c>
      <c r="G203" s="5"/>
      <c r="Q203" s="5">
        <v>0</v>
      </c>
      <c r="R203" s="5" t="s">
        <v>308</v>
      </c>
      <c r="S203" s="5" t="s">
        <v>312</v>
      </c>
      <c r="T203" s="5" t="s">
        <v>282</v>
      </c>
      <c r="AF203" s="5">
        <v>25</v>
      </c>
      <c r="AG203" s="30">
        <v>32</v>
      </c>
      <c r="AH203" s="30">
        <v>25</v>
      </c>
      <c r="AI203" s="48">
        <f t="shared" si="13"/>
        <v>57</v>
      </c>
      <c r="AJ203" s="61">
        <v>6</v>
      </c>
      <c r="AK203" s="51"/>
      <c r="AL203" s="30"/>
      <c r="AM203" s="26">
        <f t="shared" si="14"/>
        <v>0</v>
      </c>
      <c r="AN203" s="1" t="s">
        <v>336</v>
      </c>
    </row>
    <row r="204" spans="2:39" s="1" customFormat="1" ht="15.75">
      <c r="B204" s="5"/>
      <c r="C204" s="5" t="s">
        <v>19</v>
      </c>
      <c r="G204" s="5"/>
      <c r="Q204" s="5"/>
      <c r="R204" s="5" t="s">
        <v>308</v>
      </c>
      <c r="S204" s="5" t="s">
        <v>317</v>
      </c>
      <c r="T204" s="5" t="s">
        <v>283</v>
      </c>
      <c r="AF204" s="5">
        <v>0</v>
      </c>
      <c r="AG204" s="30">
        <v>0</v>
      </c>
      <c r="AH204" s="30">
        <v>0</v>
      </c>
      <c r="AI204" s="48">
        <f t="shared" si="13"/>
        <v>0</v>
      </c>
      <c r="AJ204" s="52"/>
      <c r="AK204" s="51"/>
      <c r="AL204" s="30"/>
      <c r="AM204" s="26">
        <f t="shared" si="14"/>
        <v>0</v>
      </c>
    </row>
    <row r="205" spans="2:39" s="1" customFormat="1" ht="15.75">
      <c r="B205" s="5"/>
      <c r="C205" s="5"/>
      <c r="G205" s="5"/>
      <c r="Q205" s="5"/>
      <c r="R205" s="5" t="s">
        <v>308</v>
      </c>
      <c r="S205" s="5" t="s">
        <v>315</v>
      </c>
      <c r="T205" s="5" t="s">
        <v>284</v>
      </c>
      <c r="AF205" s="5">
        <v>0</v>
      </c>
      <c r="AG205" s="30"/>
      <c r="AH205" s="30">
        <v>0</v>
      </c>
      <c r="AI205" s="48">
        <f t="shared" si="13"/>
        <v>0</v>
      </c>
      <c r="AJ205" s="52"/>
      <c r="AK205" s="51"/>
      <c r="AL205" s="30"/>
      <c r="AM205" s="26">
        <f t="shared" si="14"/>
        <v>0</v>
      </c>
    </row>
    <row r="206" spans="2:39" s="1" customFormat="1" ht="15.75">
      <c r="B206" s="5"/>
      <c r="C206" s="5"/>
      <c r="G206" s="5"/>
      <c r="Q206" s="5"/>
      <c r="R206" s="5" t="s">
        <v>308</v>
      </c>
      <c r="S206" s="5" t="s">
        <v>312</v>
      </c>
      <c r="T206" s="5" t="s">
        <v>285</v>
      </c>
      <c r="AF206" s="5">
        <v>0</v>
      </c>
      <c r="AG206" s="30">
        <v>28</v>
      </c>
      <c r="AH206" s="30">
        <v>0</v>
      </c>
      <c r="AI206" s="48">
        <f t="shared" si="13"/>
        <v>28</v>
      </c>
      <c r="AJ206" s="61">
        <v>13</v>
      </c>
      <c r="AK206" s="51"/>
      <c r="AL206" s="30"/>
      <c r="AM206" s="26">
        <f t="shared" si="14"/>
        <v>0</v>
      </c>
    </row>
    <row r="207" spans="2:39" s="1" customFormat="1" ht="16.5" thickBot="1">
      <c r="B207" s="5"/>
      <c r="C207" s="5"/>
      <c r="G207" s="5"/>
      <c r="Q207" s="5"/>
      <c r="R207" s="5"/>
      <c r="S207" s="5"/>
      <c r="T207" s="5"/>
      <c r="U207" s="8" t="s">
        <v>335</v>
      </c>
      <c r="X207" s="5" t="s">
        <v>313</v>
      </c>
      <c r="AF207" s="5"/>
      <c r="AG207" s="30">
        <v>37</v>
      </c>
      <c r="AH207" s="30">
        <v>0</v>
      </c>
      <c r="AI207" s="48">
        <f>SUM(AG207:AH207)</f>
        <v>37</v>
      </c>
      <c r="AJ207" s="63">
        <v>8</v>
      </c>
      <c r="AK207" s="51"/>
      <c r="AL207" s="30"/>
      <c r="AM207" s="26">
        <f t="shared" si="14"/>
        <v>0</v>
      </c>
    </row>
    <row r="208" spans="2:32" s="1" customFormat="1" ht="15">
      <c r="B208" s="5"/>
      <c r="C208" s="5"/>
      <c r="G208" s="5"/>
      <c r="Q208" s="5"/>
      <c r="S208" s="8"/>
      <c r="T208" s="5" t="s">
        <v>286</v>
      </c>
      <c r="AF208" s="5"/>
    </row>
    <row r="209" spans="2:32" s="1" customFormat="1" ht="15">
      <c r="B209" s="5"/>
      <c r="C209" s="5"/>
      <c r="G209" s="5"/>
      <c r="Q209" s="5"/>
      <c r="S209" s="8"/>
      <c r="T209" s="5" t="s">
        <v>287</v>
      </c>
      <c r="AF209" s="5"/>
    </row>
    <row r="210" spans="2:32" s="1" customFormat="1" ht="15">
      <c r="B210" s="5"/>
      <c r="G210" s="5"/>
      <c r="Q210" s="5"/>
      <c r="S210" s="8"/>
      <c r="T210" s="5" t="s">
        <v>288</v>
      </c>
      <c r="AF210" s="5"/>
    </row>
    <row r="211" spans="2:32" s="1" customFormat="1" ht="15">
      <c r="B211" s="5"/>
      <c r="G211" s="5"/>
      <c r="Q211" s="5"/>
      <c r="S211" s="8"/>
      <c r="T211" s="5"/>
      <c r="AF211" s="5"/>
    </row>
    <row r="212" spans="2:32" s="1" customFormat="1" ht="15.75">
      <c r="B212" s="5"/>
      <c r="C212" s="3" t="s">
        <v>144</v>
      </c>
      <c r="G212" s="5"/>
      <c r="Q212" s="5"/>
      <c r="S212" s="8"/>
      <c r="T212" s="3" t="s">
        <v>289</v>
      </c>
      <c r="AF212" s="5"/>
    </row>
    <row r="213" spans="2:32" s="1" customFormat="1" ht="15">
      <c r="B213" s="5"/>
      <c r="G213" s="5"/>
      <c r="Q213" s="5"/>
      <c r="S213" s="8"/>
      <c r="AF213" s="5"/>
    </row>
    <row r="214" spans="2:36" s="1" customFormat="1" ht="16.5" thickBot="1">
      <c r="B214" s="5"/>
      <c r="C214" s="4" t="s">
        <v>4</v>
      </c>
      <c r="G214" s="5"/>
      <c r="Q214" s="5" t="s">
        <v>320</v>
      </c>
      <c r="S214" s="8"/>
      <c r="T214" s="4" t="s">
        <v>155</v>
      </c>
      <c r="AF214" s="5" t="s">
        <v>320</v>
      </c>
      <c r="AG214" s="23"/>
      <c r="AH214" s="24"/>
      <c r="AI214" s="25"/>
      <c r="AJ214" s="21"/>
    </row>
    <row r="215" spans="2:39" s="1" customFormat="1" ht="16.5" thickBot="1">
      <c r="B215" s="5"/>
      <c r="C215" s="4" t="s">
        <v>5</v>
      </c>
      <c r="G215" s="5"/>
      <c r="Q215" s="5"/>
      <c r="S215" s="8"/>
      <c r="T215" s="4" t="s">
        <v>5</v>
      </c>
      <c r="AF215" s="5"/>
      <c r="AG215" s="33" t="s">
        <v>331</v>
      </c>
      <c r="AH215" s="34" t="s">
        <v>330</v>
      </c>
      <c r="AI215" s="65" t="s">
        <v>323</v>
      </c>
      <c r="AJ215" s="70" t="s">
        <v>324</v>
      </c>
      <c r="AK215" s="69" t="s">
        <v>331</v>
      </c>
      <c r="AL215" s="34" t="s">
        <v>330</v>
      </c>
      <c r="AM215" s="39" t="s">
        <v>332</v>
      </c>
    </row>
    <row r="216" spans="1:39" s="1" customFormat="1" ht="15.75">
      <c r="A216" s="5" t="s">
        <v>309</v>
      </c>
      <c r="B216" s="5" t="s">
        <v>314</v>
      </c>
      <c r="C216" s="5" t="s">
        <v>145</v>
      </c>
      <c r="G216" s="5"/>
      <c r="Q216" s="5">
        <v>40</v>
      </c>
      <c r="R216" s="5" t="s">
        <v>309</v>
      </c>
      <c r="S216" s="8" t="s">
        <v>314</v>
      </c>
      <c r="T216" s="9" t="s">
        <v>290</v>
      </c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">
        <v>40</v>
      </c>
      <c r="AG216" s="44">
        <v>40</v>
      </c>
      <c r="AH216" s="44">
        <v>40</v>
      </c>
      <c r="AI216" s="66">
        <f>SUM(AG216:AH216)</f>
        <v>80</v>
      </c>
      <c r="AJ216" s="72">
        <v>1</v>
      </c>
      <c r="AK216" s="49"/>
      <c r="AL216" s="36"/>
      <c r="AM216" s="37">
        <f>SUM(AK216:AL216)</f>
        <v>0</v>
      </c>
    </row>
    <row r="217" spans="1:39" s="1" customFormat="1" ht="15.75">
      <c r="A217" s="5" t="s">
        <v>309</v>
      </c>
      <c r="B217" s="5" t="s">
        <v>318</v>
      </c>
      <c r="C217" s="5" t="s">
        <v>146</v>
      </c>
      <c r="G217" s="5"/>
      <c r="Q217" s="5">
        <v>37</v>
      </c>
      <c r="R217" s="5" t="s">
        <v>309</v>
      </c>
      <c r="S217" s="5" t="s">
        <v>318</v>
      </c>
      <c r="T217" s="9" t="s">
        <v>291</v>
      </c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">
        <v>37</v>
      </c>
      <c r="AG217" s="45">
        <v>33</v>
      </c>
      <c r="AH217" s="45">
        <v>37</v>
      </c>
      <c r="AI217" s="67">
        <f>SUM(AG217:AH217)</f>
        <v>70</v>
      </c>
      <c r="AJ217" s="72">
        <v>2</v>
      </c>
      <c r="AK217" s="50">
        <v>0.01806712962962963</v>
      </c>
      <c r="AL217" s="29">
        <v>0.026377314814814815</v>
      </c>
      <c r="AM217" s="26">
        <f>SUM(AK217:AL217)</f>
        <v>0.044444444444444446</v>
      </c>
    </row>
    <row r="218" spans="1:39" s="1" customFormat="1" ht="15.75">
      <c r="A218" s="5" t="s">
        <v>309</v>
      </c>
      <c r="B218" s="5" t="s">
        <v>315</v>
      </c>
      <c r="C218" s="5" t="s">
        <v>147</v>
      </c>
      <c r="G218" s="5"/>
      <c r="Q218" s="5">
        <v>35</v>
      </c>
      <c r="R218" s="5" t="s">
        <v>309</v>
      </c>
      <c r="S218" s="8" t="s">
        <v>319</v>
      </c>
      <c r="T218" s="5" t="s">
        <v>292</v>
      </c>
      <c r="AF218" s="5">
        <v>0</v>
      </c>
      <c r="AG218" s="31">
        <v>0</v>
      </c>
      <c r="AH218" s="30">
        <v>0</v>
      </c>
      <c r="AI218" s="68">
        <f>SUM(AG218:AH218)</f>
        <v>0</v>
      </c>
      <c r="AJ218" s="71"/>
      <c r="AK218" s="51"/>
      <c r="AL218" s="30"/>
      <c r="AM218" s="26">
        <f aca="true" t="shared" si="15" ref="AM218:AM223">SUM(AK218:AL218)</f>
        <v>0</v>
      </c>
    </row>
    <row r="219" spans="1:39" s="1" customFormat="1" ht="15.75">
      <c r="A219" s="5" t="s">
        <v>309</v>
      </c>
      <c r="B219" s="5" t="s">
        <v>318</v>
      </c>
      <c r="C219" s="5" t="s">
        <v>148</v>
      </c>
      <c r="G219" s="5"/>
      <c r="Q219" s="5">
        <v>33</v>
      </c>
      <c r="R219" s="5" t="s">
        <v>309</v>
      </c>
      <c r="S219" s="5" t="s">
        <v>315</v>
      </c>
      <c r="T219" s="5" t="s">
        <v>293</v>
      </c>
      <c r="AF219" s="5">
        <v>35</v>
      </c>
      <c r="AG219" s="31">
        <v>35</v>
      </c>
      <c r="AH219" s="30">
        <v>35</v>
      </c>
      <c r="AI219" s="68">
        <f>SUM(AG219:AH219)</f>
        <v>70</v>
      </c>
      <c r="AJ219" s="72">
        <v>4</v>
      </c>
      <c r="AK219" s="50">
        <v>0.01744212962962963</v>
      </c>
      <c r="AL219" s="29">
        <v>0.035740740740740747</v>
      </c>
      <c r="AM219" s="26">
        <f t="shared" si="15"/>
        <v>0.05318287037037038</v>
      </c>
    </row>
    <row r="220" spans="1:40" s="1" customFormat="1" ht="15.75">
      <c r="A220" s="5" t="s">
        <v>309</v>
      </c>
      <c r="B220" s="5" t="s">
        <v>315</v>
      </c>
      <c r="C220" s="5" t="s">
        <v>149</v>
      </c>
      <c r="G220" s="5"/>
      <c r="Q220" s="5">
        <v>32</v>
      </c>
      <c r="R220" s="5" t="s">
        <v>309</v>
      </c>
      <c r="S220" s="5" t="s">
        <v>318</v>
      </c>
      <c r="T220" s="9" t="s">
        <v>294</v>
      </c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">
        <v>33</v>
      </c>
      <c r="AG220" s="45">
        <v>37</v>
      </c>
      <c r="AH220" s="45">
        <v>33</v>
      </c>
      <c r="AI220" s="67">
        <f>SUM(AG220:AH220)</f>
        <v>70</v>
      </c>
      <c r="AJ220" s="72">
        <v>3</v>
      </c>
      <c r="AK220" s="50">
        <v>0.01702546296296296</v>
      </c>
      <c r="AL220" s="29">
        <v>0.036238425925925924</v>
      </c>
      <c r="AM220" s="26">
        <f t="shared" si="15"/>
        <v>0.05326388888888889</v>
      </c>
      <c r="AN220" s="1" t="s">
        <v>333</v>
      </c>
    </row>
    <row r="221" spans="1:39" s="1" customFormat="1" ht="15.75">
      <c r="A221" s="5" t="s">
        <v>309</v>
      </c>
      <c r="B221" s="5" t="s">
        <v>318</v>
      </c>
      <c r="C221" s="5" t="s">
        <v>150</v>
      </c>
      <c r="G221" s="5"/>
      <c r="Q221" s="5">
        <v>31</v>
      </c>
      <c r="R221" s="5" t="s">
        <v>309</v>
      </c>
      <c r="S221" s="5" t="s">
        <v>318</v>
      </c>
      <c r="T221" s="5" t="s">
        <v>295</v>
      </c>
      <c r="AF221" s="5">
        <v>32</v>
      </c>
      <c r="AG221" s="31">
        <v>31</v>
      </c>
      <c r="AH221" s="30">
        <v>32</v>
      </c>
      <c r="AI221" s="68">
        <f>SUM(AG221:AH221)</f>
        <v>63</v>
      </c>
      <c r="AJ221" s="72">
        <v>6</v>
      </c>
      <c r="AK221" s="50">
        <v>0.028692129629629633</v>
      </c>
      <c r="AL221" s="29">
        <v>0.04376157407407408</v>
      </c>
      <c r="AM221" s="26">
        <f t="shared" si="15"/>
        <v>0.07245370370370371</v>
      </c>
    </row>
    <row r="222" spans="1:40" ht="15.75">
      <c r="A222" s="5" t="s">
        <v>309</v>
      </c>
      <c r="B222" s="5" t="s">
        <v>315</v>
      </c>
      <c r="C222" s="5" t="s">
        <v>151</v>
      </c>
      <c r="D222" s="1"/>
      <c r="E222" s="1"/>
      <c r="F222" s="1"/>
      <c r="G222" s="5"/>
      <c r="H222" s="1"/>
      <c r="I222" s="1"/>
      <c r="J222" s="1"/>
      <c r="K222" s="1"/>
      <c r="L222" s="1"/>
      <c r="M222" s="1"/>
      <c r="N222" s="1"/>
      <c r="O222" s="1"/>
      <c r="P222" s="1"/>
      <c r="Q222" s="5">
        <v>30</v>
      </c>
      <c r="R222" s="5" t="s">
        <v>309</v>
      </c>
      <c r="S222" s="5" t="s">
        <v>315</v>
      </c>
      <c r="T222" s="5" t="s">
        <v>296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5">
        <v>31</v>
      </c>
      <c r="AG222" s="30">
        <v>32</v>
      </c>
      <c r="AH222" s="30">
        <v>31</v>
      </c>
      <c r="AI222" s="68">
        <f>SUM(AG222:AH222)</f>
        <v>63</v>
      </c>
      <c r="AJ222" s="72">
        <v>5</v>
      </c>
      <c r="AK222" s="50">
        <v>0.022314814814814815</v>
      </c>
      <c r="AL222" s="29">
        <v>0.04696759259259259</v>
      </c>
      <c r="AM222" s="26">
        <f t="shared" si="15"/>
        <v>0.0692824074074074</v>
      </c>
      <c r="AN222" t="s">
        <v>334</v>
      </c>
    </row>
    <row r="223" spans="1:39" ht="16.5" thickBot="1">
      <c r="A223" s="1"/>
      <c r="B223" s="5"/>
      <c r="C223" s="5" t="s">
        <v>19</v>
      </c>
      <c r="D223" s="1"/>
      <c r="E223" s="1"/>
      <c r="F223" s="1"/>
      <c r="G223" s="5"/>
      <c r="H223" s="1"/>
      <c r="I223" s="1"/>
      <c r="J223" s="1"/>
      <c r="K223" s="1"/>
      <c r="L223" s="1"/>
      <c r="M223" s="1"/>
      <c r="N223" s="1"/>
      <c r="O223" s="1"/>
      <c r="P223" s="1"/>
      <c r="Q223" s="5"/>
      <c r="R223" s="5" t="s">
        <v>309</v>
      </c>
      <c r="S223" s="5" t="s">
        <v>315</v>
      </c>
      <c r="T223" s="5" t="s">
        <v>297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5">
        <v>30</v>
      </c>
      <c r="AG223" s="30">
        <v>30</v>
      </c>
      <c r="AH223" s="30">
        <v>30</v>
      </c>
      <c r="AI223" s="68">
        <f>SUM(AG223:AH223)</f>
        <v>60</v>
      </c>
      <c r="AJ223" s="73">
        <v>7</v>
      </c>
      <c r="AK223" s="51"/>
      <c r="AL223" s="30"/>
      <c r="AM223" s="26">
        <f t="shared" si="15"/>
        <v>0</v>
      </c>
    </row>
    <row r="224" spans="1:17" ht="15">
      <c r="A224" s="1"/>
      <c r="B224" s="5"/>
      <c r="C224" s="1"/>
      <c r="D224" s="1"/>
      <c r="E224" s="1"/>
      <c r="F224" s="1"/>
      <c r="G224" s="5"/>
      <c r="H224" s="1"/>
      <c r="I224" s="1"/>
      <c r="J224" s="1"/>
      <c r="K224" s="1"/>
      <c r="L224" s="1"/>
      <c r="M224" s="1"/>
      <c r="N224" s="1"/>
      <c r="O224" s="1"/>
      <c r="P224" s="1"/>
      <c r="Q224" s="5"/>
    </row>
    <row r="225" spans="1:17" ht="15">
      <c r="A225" s="1"/>
      <c r="B225" s="5"/>
      <c r="C225" s="5" t="s">
        <v>152</v>
      </c>
      <c r="D225" s="1"/>
      <c r="E225" s="1"/>
      <c r="F225" s="1"/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5"/>
    </row>
    <row r="226" spans="1:17" ht="15">
      <c r="A226" s="1"/>
      <c r="B226" s="5"/>
      <c r="C226" s="5" t="s">
        <v>153</v>
      </c>
      <c r="D226" s="1"/>
      <c r="E226" s="1"/>
      <c r="F226" s="1"/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5"/>
    </row>
  </sheetData>
  <sheetProtection/>
  <mergeCells count="3">
    <mergeCell ref="C1:S1"/>
    <mergeCell ref="C2:S2"/>
    <mergeCell ref="C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user</dc:creator>
  <cp:keywords/>
  <dc:description/>
  <cp:lastModifiedBy>user</cp:lastModifiedBy>
  <dcterms:created xsi:type="dcterms:W3CDTF">2013-10-28T03:38:25Z</dcterms:created>
  <dcterms:modified xsi:type="dcterms:W3CDTF">2013-10-28T08:57:05Z</dcterms:modified>
  <cp:category/>
  <cp:version/>
  <cp:contentType/>
  <cp:contentStatus/>
</cp:coreProperties>
</file>